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15" firstSheet="1" activeTab="1"/>
  </bookViews>
  <sheets>
    <sheet name="50728" sheetId="1" state="hidden" r:id="rId1"/>
    <sheet name="Sheet5" sheetId="2" r:id="rId2"/>
  </sheets>
  <definedNames/>
  <calcPr fullCalcOnLoad="1"/>
</workbook>
</file>

<file path=xl/sharedStrings.xml><?xml version="1.0" encoding="utf-8"?>
<sst xmlns="http://schemas.openxmlformats.org/spreadsheetml/2006/main" count="62" uniqueCount="47">
  <si>
    <t>中 煤 第 六 十 八 工 程 有 限 公 司 招 标 采 购</t>
  </si>
  <si>
    <t>投    标    报    价</t>
  </si>
  <si>
    <t>编制单位：中煤第六十八工程有限公司机电安装二公司(门克庆主立井井塔水电暖安装))</t>
  </si>
  <si>
    <t>日期：2016.6.8</t>
  </si>
  <si>
    <t>序号</t>
  </si>
  <si>
    <t>材料名称</t>
  </si>
  <si>
    <t>规格</t>
  </si>
  <si>
    <t>单位</t>
  </si>
  <si>
    <t>数量</t>
  </si>
  <si>
    <t>供      应       商      报      价</t>
  </si>
  <si>
    <t>山东安能达防爆电器有限公司</t>
  </si>
  <si>
    <t>乌审旗得得力工矿物资经销部</t>
  </si>
  <si>
    <t>榆林市榆阳区大通五金机电经销部</t>
  </si>
  <si>
    <t>单价</t>
  </si>
  <si>
    <t>金额</t>
  </si>
  <si>
    <t>防爆防腐操作柱</t>
  </si>
  <si>
    <t>LBZ8030-K2G</t>
  </si>
  <si>
    <t>个</t>
  </si>
  <si>
    <t>防爆标志灯</t>
  </si>
  <si>
    <t>BAYD</t>
  </si>
  <si>
    <t>隔爆型防爆灯</t>
  </si>
  <si>
    <t>BAD-200</t>
  </si>
  <si>
    <t>套</t>
  </si>
  <si>
    <t>防爆荧光灯</t>
  </si>
  <si>
    <t>BAY-22W</t>
  </si>
  <si>
    <t>合计</t>
  </si>
  <si>
    <t>付款方式</t>
  </si>
  <si>
    <t>货到现场验收合格且卖方提供买方所需普通发票挂账后三个月付清</t>
  </si>
  <si>
    <t>中标推荐意见</t>
  </si>
  <si>
    <t>通过三家供应商进行报价，在同等质量的情况下，选取从价格、售后服务及付款条件等方面符合我方要求的山东安能达防爆电器有限公司为此次招标供应商。</t>
  </si>
  <si>
    <t>评标人签字</t>
  </si>
  <si>
    <t>监标人签字</t>
  </si>
  <si>
    <t>ERP物料名称与实际物料名称对比表</t>
  </si>
  <si>
    <t xml:space="preserve"> 单位：中煤第六十八工程有限公司保利和府项目部</t>
  </si>
  <si>
    <t>ERP 上的物资名称</t>
  </si>
  <si>
    <t>实际的物资名称</t>
  </si>
  <si>
    <t>备注</t>
  </si>
  <si>
    <t>物资编码</t>
  </si>
  <si>
    <t>物资描述</t>
  </si>
  <si>
    <t>物资名称</t>
  </si>
  <si>
    <t>规格型号</t>
  </si>
  <si>
    <t>050205100021</t>
  </si>
  <si>
    <t>预拌砂浆|M5</t>
  </si>
  <si>
    <t>石膏砂浆</t>
  </si>
  <si>
    <t>1:2.5</t>
  </si>
  <si>
    <t>吨</t>
  </si>
  <si>
    <t>袋装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</si>
</sst>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8"/>
      <name val="宋体"/>
      <family val="0"/>
    </font>
    <font>
      <sz val="9"/>
      <name val="宋体"/>
      <family val="0"/>
    </font>
    <font>
      <sz val="9"/>
      <color indexed="8"/>
      <name val="宋体"/>
      <family val="0"/>
    </font>
    <font>
      <b/>
      <sz val="9"/>
      <name val="宋体"/>
      <family val="0"/>
    </font>
    <font>
      <b/>
      <sz val="10"/>
      <name val="宋体"/>
      <family val="0"/>
    </font>
    <font>
      <b/>
      <sz val="10"/>
      <color indexed="8"/>
      <name val="宋体"/>
      <family val="0"/>
    </font>
    <font>
      <b/>
      <sz val="11"/>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2"/>
      <color indexed="36"/>
      <name val="宋体"/>
      <family val="0"/>
    </font>
    <font>
      <sz val="11"/>
      <color indexed="53"/>
      <name val="宋体"/>
      <family val="0"/>
    </font>
    <font>
      <b/>
      <sz val="11"/>
      <color indexed="53"/>
      <name val="宋体"/>
      <family val="0"/>
    </font>
    <font>
      <sz val="11"/>
      <color indexed="8"/>
      <name val="Tahoma"/>
      <family val="2"/>
    </font>
    <font>
      <b/>
      <sz val="11"/>
      <color indexed="9"/>
      <name val="宋体"/>
      <family val="0"/>
    </font>
    <font>
      <sz val="12"/>
      <name val="Times New Roman"/>
      <family val="1"/>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sz val="11"/>
      <color theme="1"/>
      <name val="Tahoma"/>
      <family val="2"/>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bottom style="thin"/>
    </border>
    <border>
      <left>
        <color indexed="63"/>
      </left>
      <right style="thin"/>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0" borderId="0">
      <alignment/>
      <protection/>
    </xf>
    <xf numFmtId="0" fontId="43" fillId="11" borderId="1" applyNumberFormat="0" applyAlignment="0" applyProtection="0"/>
    <xf numFmtId="0" fontId="44" fillId="12" borderId="6" applyNumberFormat="0" applyAlignment="0" applyProtection="0"/>
    <xf numFmtId="0" fontId="0" fillId="0" borderId="0">
      <alignment vertical="center"/>
      <protection/>
    </xf>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28" fillId="0" borderId="0">
      <alignment/>
      <protection/>
    </xf>
    <xf numFmtId="0" fontId="46" fillId="0" borderId="8" applyNumberFormat="0" applyFill="0" applyAlignment="0" applyProtection="0"/>
    <xf numFmtId="0" fontId="47" fillId="15" borderId="0" applyNumberFormat="0" applyBorder="0" applyAlignment="0" applyProtection="0"/>
    <xf numFmtId="0" fontId="0" fillId="0" borderId="0">
      <alignment vertical="center"/>
      <protection/>
    </xf>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0" fillId="0" borderId="0">
      <alignment vertical="center"/>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0" fillId="0" borderId="0">
      <alignment vertical="center"/>
      <protection/>
    </xf>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45">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0" xfId="47" applyFont="1" applyFill="1" applyAlignment="1">
      <alignment horizontal="center" vertical="center"/>
      <protection/>
    </xf>
    <xf numFmtId="0" fontId="2" fillId="0" borderId="0" xfId="47" applyFont="1" applyFill="1" applyAlignment="1">
      <alignment horizontal="center" vertical="center" wrapText="1"/>
      <protection/>
    </xf>
    <xf numFmtId="0" fontId="2" fillId="0" borderId="0" xfId="0" applyFont="1" applyFill="1" applyAlignment="1">
      <alignment vertical="center"/>
    </xf>
    <xf numFmtId="0" fontId="3" fillId="0" borderId="0" xfId="47" applyFont="1" applyFill="1" applyBorder="1" applyAlignment="1">
      <alignment horizontal="left" vertical="center" wrapText="1"/>
      <protection/>
    </xf>
    <xf numFmtId="0" fontId="3" fillId="0" borderId="9" xfId="47"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9" fillId="0" borderId="10" xfId="0"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lef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6" fillId="0" borderId="16"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176" fontId="8" fillId="0" borderId="10" xfId="0" applyNumberFormat="1"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3" fillId="0" borderId="14" xfId="0" applyFont="1" applyFill="1" applyBorder="1" applyAlignment="1" quotePrefix="1">
      <alignment horizontal="center" vertical="center" wrapText="1"/>
    </xf>
  </cellXfs>
  <cellStyles count="6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常规 2 2 7" xfId="43"/>
    <cellStyle name="20% - 强调文字颜色 6" xfId="44"/>
    <cellStyle name="强调文字颜色 2" xfId="45"/>
    <cellStyle name="链接单元格" xfId="46"/>
    <cellStyle name="常规_Sheet2" xfId="47"/>
    <cellStyle name="汇总" xfId="48"/>
    <cellStyle name="好" xfId="49"/>
    <cellStyle name="常规 2 2 2 2 3"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2 2 2 2 4" xfId="72"/>
    <cellStyle name="常规 2 4" xfId="73"/>
    <cellStyle name="常规 2 4 2" xfId="74"/>
    <cellStyle name="常规 2 4 2 4" xfId="75"/>
    <cellStyle name="常规 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zoomScaleSheetLayoutView="100" workbookViewId="0" topLeftCell="A5">
      <selection activeCell="L4" sqref="L4"/>
    </sheetView>
  </sheetViews>
  <sheetFormatPr defaultColWidth="9.00390625" defaultRowHeight="14.25"/>
  <cols>
    <col min="2" max="2" width="13.25390625" style="0" customWidth="1"/>
    <col min="3" max="3" width="15.125" style="0" customWidth="1"/>
    <col min="7" max="7" width="10.375" style="0" customWidth="1"/>
    <col min="8" max="8" width="12.00390625" style="0" customWidth="1"/>
    <col min="9" max="9" width="10.625" style="0" customWidth="1"/>
    <col min="11" max="11" width="11.625" style="0" customWidth="1"/>
  </cols>
  <sheetData>
    <row r="1" spans="1:11" ht="27.75" customHeight="1">
      <c r="A1" s="23" t="s">
        <v>0</v>
      </c>
      <c r="B1" s="23"/>
      <c r="C1" s="23"/>
      <c r="D1" s="23"/>
      <c r="E1" s="23"/>
      <c r="F1" s="23"/>
      <c r="G1" s="23"/>
      <c r="H1" s="23"/>
      <c r="I1" s="23"/>
      <c r="J1" s="23"/>
      <c r="K1" s="23"/>
    </row>
    <row r="2" spans="1:11" ht="27.75" customHeight="1">
      <c r="A2" s="23" t="s">
        <v>1</v>
      </c>
      <c r="B2" s="23"/>
      <c r="C2" s="23"/>
      <c r="D2" s="23"/>
      <c r="E2" s="23"/>
      <c r="F2" s="23"/>
      <c r="G2" s="23"/>
      <c r="H2" s="23"/>
      <c r="I2" s="23"/>
      <c r="J2" s="23"/>
      <c r="K2" s="23"/>
    </row>
    <row r="3" spans="1:11" ht="27.75" customHeight="1">
      <c r="A3" s="24" t="s">
        <v>2</v>
      </c>
      <c r="B3" s="24"/>
      <c r="C3" s="24"/>
      <c r="D3" s="24"/>
      <c r="E3" s="24"/>
      <c r="F3" s="24"/>
      <c r="G3" s="24"/>
      <c r="H3" s="24"/>
      <c r="I3" s="24"/>
      <c r="J3" s="40" t="s">
        <v>3</v>
      </c>
      <c r="K3" s="40"/>
    </row>
    <row r="4" spans="1:11" ht="27.75" customHeight="1">
      <c r="A4" s="25" t="s">
        <v>4</v>
      </c>
      <c r="B4" s="25" t="s">
        <v>5</v>
      </c>
      <c r="C4" s="25" t="s">
        <v>6</v>
      </c>
      <c r="D4" s="25" t="s">
        <v>7</v>
      </c>
      <c r="E4" s="26" t="s">
        <v>8</v>
      </c>
      <c r="F4" s="25" t="s">
        <v>9</v>
      </c>
      <c r="G4" s="25"/>
      <c r="H4" s="25"/>
      <c r="I4" s="25"/>
      <c r="J4" s="25"/>
      <c r="K4" s="25"/>
    </row>
    <row r="5" spans="1:11" ht="27.75" customHeight="1">
      <c r="A5" s="25"/>
      <c r="B5" s="25"/>
      <c r="C5" s="25"/>
      <c r="D5" s="25"/>
      <c r="E5" s="26"/>
      <c r="F5" s="27" t="s">
        <v>10</v>
      </c>
      <c r="G5" s="27"/>
      <c r="H5" s="28" t="s">
        <v>11</v>
      </c>
      <c r="I5" s="28"/>
      <c r="J5" s="27" t="s">
        <v>12</v>
      </c>
      <c r="K5" s="27"/>
    </row>
    <row r="6" spans="1:11" ht="27.75" customHeight="1">
      <c r="A6" s="25"/>
      <c r="B6" s="25"/>
      <c r="C6" s="25"/>
      <c r="D6" s="25"/>
      <c r="E6" s="26"/>
      <c r="F6" s="25" t="s">
        <v>13</v>
      </c>
      <c r="G6" s="25" t="s">
        <v>14</v>
      </c>
      <c r="H6" s="25" t="s">
        <v>13</v>
      </c>
      <c r="I6" s="25" t="s">
        <v>14</v>
      </c>
      <c r="J6" s="25" t="s">
        <v>13</v>
      </c>
      <c r="K6" s="25" t="s">
        <v>14</v>
      </c>
    </row>
    <row r="7" spans="1:11" ht="27.75" customHeight="1">
      <c r="A7" s="29">
        <v>1</v>
      </c>
      <c r="B7" s="30" t="s">
        <v>15</v>
      </c>
      <c r="C7" s="30" t="s">
        <v>16</v>
      </c>
      <c r="D7" s="30" t="s">
        <v>17</v>
      </c>
      <c r="E7" s="30">
        <v>8</v>
      </c>
      <c r="F7" s="30">
        <v>268</v>
      </c>
      <c r="G7" s="31">
        <f aca="true" t="shared" si="0" ref="G7:G12">E7*F7</f>
        <v>2144</v>
      </c>
      <c r="H7" s="32">
        <v>272</v>
      </c>
      <c r="I7" s="32">
        <f aca="true" t="shared" si="1" ref="I7:I12">E7*H7</f>
        <v>2176</v>
      </c>
      <c r="J7" s="32">
        <v>325</v>
      </c>
      <c r="K7" s="32">
        <f aca="true" t="shared" si="2" ref="K7:K12">E7*J7</f>
        <v>2600</v>
      </c>
    </row>
    <row r="8" spans="1:11" ht="27.75" customHeight="1">
      <c r="A8" s="29">
        <v>2</v>
      </c>
      <c r="B8" s="30" t="s">
        <v>18</v>
      </c>
      <c r="C8" s="30" t="s">
        <v>19</v>
      </c>
      <c r="D8" s="30" t="s">
        <v>17</v>
      </c>
      <c r="E8" s="30">
        <v>16</v>
      </c>
      <c r="F8" s="30">
        <v>280</v>
      </c>
      <c r="G8" s="31">
        <f t="shared" si="0"/>
        <v>4480</v>
      </c>
      <c r="H8" s="33">
        <v>298</v>
      </c>
      <c r="I8" s="33">
        <f t="shared" si="1"/>
        <v>4768</v>
      </c>
      <c r="J8" s="33">
        <v>482</v>
      </c>
      <c r="K8" s="33">
        <f t="shared" si="2"/>
        <v>7712</v>
      </c>
    </row>
    <row r="9" spans="1:11" ht="27.75" customHeight="1">
      <c r="A9" s="29">
        <v>3</v>
      </c>
      <c r="B9" s="30" t="s">
        <v>20</v>
      </c>
      <c r="C9" s="30" t="s">
        <v>21</v>
      </c>
      <c r="D9" s="30" t="s">
        <v>22</v>
      </c>
      <c r="E9" s="30">
        <v>15</v>
      </c>
      <c r="F9" s="30">
        <v>248</v>
      </c>
      <c r="G9" s="31">
        <f t="shared" si="0"/>
        <v>3720</v>
      </c>
      <c r="H9" s="32">
        <v>265</v>
      </c>
      <c r="I9" s="32">
        <f t="shared" si="1"/>
        <v>3975</v>
      </c>
      <c r="J9" s="32">
        <v>368</v>
      </c>
      <c r="K9" s="32">
        <f t="shared" si="2"/>
        <v>5520</v>
      </c>
    </row>
    <row r="10" spans="1:11" ht="27.75" customHeight="1">
      <c r="A10" s="29">
        <v>4</v>
      </c>
      <c r="B10" s="30" t="s">
        <v>23</v>
      </c>
      <c r="C10" s="30" t="s">
        <v>24</v>
      </c>
      <c r="D10" s="30" t="s">
        <v>22</v>
      </c>
      <c r="E10" s="30">
        <v>40</v>
      </c>
      <c r="F10" s="30">
        <v>353</v>
      </c>
      <c r="G10" s="31">
        <f t="shared" si="0"/>
        <v>14120</v>
      </c>
      <c r="H10" s="32">
        <v>402</v>
      </c>
      <c r="I10" s="32">
        <f t="shared" si="1"/>
        <v>16080</v>
      </c>
      <c r="J10" s="32">
        <v>580</v>
      </c>
      <c r="K10" s="32">
        <f t="shared" si="2"/>
        <v>23200</v>
      </c>
    </row>
    <row r="11" spans="1:11" ht="27.75" customHeight="1">
      <c r="A11" s="29">
        <v>5</v>
      </c>
      <c r="B11" s="30" t="s">
        <v>18</v>
      </c>
      <c r="C11" s="30" t="s">
        <v>19</v>
      </c>
      <c r="D11" s="30" t="s">
        <v>17</v>
      </c>
      <c r="E11" s="30">
        <v>6</v>
      </c>
      <c r="F11" s="30">
        <v>280</v>
      </c>
      <c r="G11" s="31">
        <f t="shared" si="0"/>
        <v>1680</v>
      </c>
      <c r="H11" s="32">
        <v>328</v>
      </c>
      <c r="I11" s="32">
        <f t="shared" si="1"/>
        <v>1968</v>
      </c>
      <c r="J11" s="32">
        <v>298</v>
      </c>
      <c r="K11" s="32">
        <f t="shared" si="2"/>
        <v>1788</v>
      </c>
    </row>
    <row r="12" spans="1:11" ht="27.75" customHeight="1">
      <c r="A12" s="29">
        <v>6</v>
      </c>
      <c r="B12" s="30" t="s">
        <v>20</v>
      </c>
      <c r="C12" s="30" t="s">
        <v>21</v>
      </c>
      <c r="D12" s="30" t="s">
        <v>22</v>
      </c>
      <c r="E12" s="30">
        <v>14</v>
      </c>
      <c r="F12" s="30">
        <v>1756</v>
      </c>
      <c r="G12" s="31">
        <f t="shared" si="0"/>
        <v>24584</v>
      </c>
      <c r="H12" s="32">
        <v>1800</v>
      </c>
      <c r="I12" s="32">
        <f t="shared" si="1"/>
        <v>25200</v>
      </c>
      <c r="J12" s="32">
        <v>2820</v>
      </c>
      <c r="K12" s="32">
        <f t="shared" si="2"/>
        <v>39480</v>
      </c>
    </row>
    <row r="13" spans="1:11" ht="27.75" customHeight="1">
      <c r="A13" s="32"/>
      <c r="B13" s="32" t="s">
        <v>25</v>
      </c>
      <c r="C13" s="32"/>
      <c r="D13" s="32"/>
      <c r="E13" s="34"/>
      <c r="F13" s="32"/>
      <c r="G13" s="35">
        <f>SUM(G7:G12)</f>
        <v>50728</v>
      </c>
      <c r="H13" s="32"/>
      <c r="I13" s="32">
        <f>SUM(I7:I12)</f>
        <v>54167</v>
      </c>
      <c r="J13" s="32"/>
      <c r="K13" s="32">
        <f>SUM(K7:K12)</f>
        <v>80300</v>
      </c>
    </row>
    <row r="14" spans="1:11" ht="39.75" customHeight="1">
      <c r="A14" s="32" t="s">
        <v>26</v>
      </c>
      <c r="B14" s="32"/>
      <c r="C14" s="36" t="s">
        <v>27</v>
      </c>
      <c r="D14" s="36"/>
      <c r="E14" s="36"/>
      <c r="F14" s="37"/>
      <c r="G14" s="37"/>
      <c r="H14" s="37"/>
      <c r="I14" s="37"/>
      <c r="J14" s="37"/>
      <c r="K14" s="41"/>
    </row>
    <row r="15" spans="1:11" ht="39.75" customHeight="1">
      <c r="A15" s="32" t="s">
        <v>28</v>
      </c>
      <c r="B15" s="32"/>
      <c r="C15" s="38" t="s">
        <v>29</v>
      </c>
      <c r="D15" s="39"/>
      <c r="E15" s="39"/>
      <c r="F15" s="39"/>
      <c r="G15" s="39"/>
      <c r="H15" s="39"/>
      <c r="I15" s="39"/>
      <c r="J15" s="39"/>
      <c r="K15" s="42"/>
    </row>
    <row r="16" spans="1:11" ht="39.75" customHeight="1">
      <c r="A16" s="32" t="s">
        <v>30</v>
      </c>
      <c r="B16" s="32"/>
      <c r="C16" s="36"/>
      <c r="D16" s="36"/>
      <c r="E16" s="36"/>
      <c r="F16" s="36"/>
      <c r="G16" s="36"/>
      <c r="H16" s="36"/>
      <c r="I16" s="36"/>
      <c r="J16" s="36"/>
      <c r="K16" s="43"/>
    </row>
    <row r="17" spans="1:11" ht="39.75" customHeight="1">
      <c r="A17" s="32" t="s">
        <v>31</v>
      </c>
      <c r="B17" s="32"/>
      <c r="C17" s="36"/>
      <c r="D17" s="36"/>
      <c r="E17" s="36"/>
      <c r="F17" s="36"/>
      <c r="G17" s="36"/>
      <c r="H17" s="36"/>
      <c r="I17" s="36"/>
      <c r="J17" s="36"/>
      <c r="K17" s="43"/>
    </row>
    <row r="18" ht="27.75" customHeight="1"/>
  </sheetData>
  <sheetProtection/>
  <mergeCells count="21">
    <mergeCell ref="A1:K1"/>
    <mergeCell ref="A2:K2"/>
    <mergeCell ref="A3:I3"/>
    <mergeCell ref="J3:K3"/>
    <mergeCell ref="F4:K4"/>
    <mergeCell ref="F5:G5"/>
    <mergeCell ref="H5:I5"/>
    <mergeCell ref="J5:K5"/>
    <mergeCell ref="A14:B14"/>
    <mergeCell ref="C14:K14"/>
    <mergeCell ref="A15:B15"/>
    <mergeCell ref="C15:K15"/>
    <mergeCell ref="A16:B16"/>
    <mergeCell ref="C16:K16"/>
    <mergeCell ref="A17:B17"/>
    <mergeCell ref="C17:K17"/>
    <mergeCell ref="A4:A6"/>
    <mergeCell ref="B4:B6"/>
    <mergeCell ref="C4:C6"/>
    <mergeCell ref="D4:D6"/>
    <mergeCell ref="E4:E6"/>
  </mergeCells>
  <printOptions/>
  <pageMargins left="0.75" right="0.75" top="0.28" bottom="0" header="0.16" footer="0.0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N7"/>
  <sheetViews>
    <sheetView tabSelected="1" workbookViewId="0" topLeftCell="A1">
      <selection activeCell="E12" sqref="E12"/>
    </sheetView>
  </sheetViews>
  <sheetFormatPr defaultColWidth="9.00390625" defaultRowHeight="14.25"/>
  <cols>
    <col min="1" max="1" width="6.00390625" style="5" customWidth="1"/>
    <col min="2" max="2" width="13.125" style="5" customWidth="1"/>
    <col min="3" max="3" width="43.625" style="6" customWidth="1"/>
    <col min="4" max="4" width="24.625" style="5" customWidth="1"/>
    <col min="5" max="5" width="18.25390625" style="5" customWidth="1"/>
    <col min="6" max="6" width="7.125" style="7" customWidth="1"/>
    <col min="7" max="7" width="8.75390625" style="7" customWidth="1"/>
    <col min="8" max="8" width="13.75390625" style="5" customWidth="1"/>
    <col min="9" max="16384" width="9.00390625" style="5" customWidth="1"/>
  </cols>
  <sheetData>
    <row r="1" spans="1:248" s="1" customFormat="1" ht="31.5" customHeight="1">
      <c r="A1" s="8" t="s">
        <v>32</v>
      </c>
      <c r="B1" s="8"/>
      <c r="C1" s="9"/>
      <c r="D1" s="8"/>
      <c r="E1" s="8"/>
      <c r="F1" s="8"/>
      <c r="G1" s="8"/>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row>
    <row r="2" spans="1:7" s="2" customFormat="1" ht="27" customHeight="1">
      <c r="A2" s="11" t="s">
        <v>33</v>
      </c>
      <c r="B2" s="11"/>
      <c r="C2" s="11"/>
      <c r="D2" s="11"/>
      <c r="E2" s="11"/>
      <c r="F2" s="12"/>
      <c r="G2" s="12"/>
    </row>
    <row r="3" spans="1:8" s="3" customFormat="1" ht="24" customHeight="1">
      <c r="A3" s="13" t="s">
        <v>4</v>
      </c>
      <c r="B3" s="14" t="s">
        <v>34</v>
      </c>
      <c r="C3" s="15"/>
      <c r="D3" s="16" t="s">
        <v>35</v>
      </c>
      <c r="E3" s="16"/>
      <c r="F3" s="13" t="s">
        <v>7</v>
      </c>
      <c r="G3" s="16" t="s">
        <v>8</v>
      </c>
      <c r="H3" s="17" t="s">
        <v>36</v>
      </c>
    </row>
    <row r="4" spans="1:8" s="4" customFormat="1" ht="15.75" customHeight="1">
      <c r="A4" s="13"/>
      <c r="B4" s="18" t="s">
        <v>37</v>
      </c>
      <c r="C4" s="13" t="s">
        <v>38</v>
      </c>
      <c r="D4" s="16" t="s">
        <v>39</v>
      </c>
      <c r="E4" s="16" t="s">
        <v>40</v>
      </c>
      <c r="F4" s="13"/>
      <c r="G4" s="16"/>
      <c r="H4" s="17"/>
    </row>
    <row r="5" spans="1:8" s="4" customFormat="1" ht="15.75" customHeight="1">
      <c r="A5" s="13"/>
      <c r="B5" s="19"/>
      <c r="C5" s="13"/>
      <c r="D5" s="16"/>
      <c r="E5" s="16"/>
      <c r="F5" s="13"/>
      <c r="G5" s="16"/>
      <c r="H5" s="17"/>
    </row>
    <row r="6" spans="1:8" s="4" customFormat="1" ht="46.5" customHeight="1">
      <c r="A6" s="13">
        <v>1</v>
      </c>
      <c r="B6" s="44" t="s">
        <v>41</v>
      </c>
      <c r="C6" s="13" t="s">
        <v>42</v>
      </c>
      <c r="D6" s="20" t="s">
        <v>43</v>
      </c>
      <c r="E6" s="21" t="s">
        <v>44</v>
      </c>
      <c r="F6" s="22" t="s">
        <v>45</v>
      </c>
      <c r="G6" s="22">
        <v>1500</v>
      </c>
      <c r="H6" s="13" t="s">
        <v>46</v>
      </c>
    </row>
    <row r="7" spans="1:8" s="4" customFormat="1" ht="36.75" customHeight="1">
      <c r="A7" s="13">
        <v>2</v>
      </c>
      <c r="B7" s="19"/>
      <c r="C7" s="13"/>
      <c r="D7" s="20"/>
      <c r="E7" s="21"/>
      <c r="F7" s="22"/>
      <c r="G7" s="22"/>
      <c r="H7" s="13"/>
    </row>
  </sheetData>
  <sheetProtection/>
  <mergeCells count="12">
    <mergeCell ref="A1:G1"/>
    <mergeCell ref="A2:G2"/>
    <mergeCell ref="B3:C3"/>
    <mergeCell ref="D3:E3"/>
    <mergeCell ref="A3:A5"/>
    <mergeCell ref="B4:B5"/>
    <mergeCell ref="C4:C5"/>
    <mergeCell ref="D4:D5"/>
    <mergeCell ref="E4:E5"/>
    <mergeCell ref="F3:F5"/>
    <mergeCell ref="G3:G5"/>
    <mergeCell ref="H3:H5"/>
  </mergeCells>
  <printOptions/>
  <pageMargins left="0.51" right="0.55"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2018-05-29T04:00:08Z</cp:lastPrinted>
  <dcterms:created xsi:type="dcterms:W3CDTF">2016-04-05T03:00:17Z</dcterms:created>
  <dcterms:modified xsi:type="dcterms:W3CDTF">2021-11-11T02:14:57Z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F014C3D2DA7B45BCA8BD00DA3C834F39</vt:lpwstr>
  </property>
</Properties>
</file>