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510"/>
  </bookViews>
  <sheets>
    <sheet name="申克激振器维修报价汇总表" sheetId="6" r:id="rId1"/>
    <sheet name="601s" sheetId="1" r:id="rId2"/>
    <sheet name="501S" sheetId="3" r:id="rId3"/>
    <sheet name="504S" sheetId="4" r:id="rId4"/>
    <sheet name="604S" sheetId="5" r:id="rId5"/>
  </sheets>
  <definedNames>
    <definedName name="_xlnm._FilterDatabase" localSheetId="1" hidden="1">'601s'!$G$1:$G$34</definedName>
    <definedName name="_xlnm._FilterDatabase" localSheetId="2" hidden="1">'501S'!$G$1:$G$29</definedName>
    <definedName name="_xlnm._FilterDatabase" localSheetId="3" hidden="1">'504S'!$G$1:$G$30</definedName>
    <definedName name="_xlnm._FilterDatabase" localSheetId="4" hidden="1">'604S'!$G$1:$G$29</definedName>
    <definedName name="_xlnm.Print_Area" localSheetId="2">'501S'!$A$1:$J$29</definedName>
    <definedName name="_xlnm.Print_Area" localSheetId="3">'504S'!$A$1:$J$29</definedName>
    <definedName name="_xlnm.Print_Area" localSheetId="1">'601s'!$A$1:$J$29</definedName>
    <definedName name="_xlnm.Print_Area" localSheetId="4">'604S'!$A$1:$J$29</definedName>
  </definedNames>
  <calcPr calcId="144525"/>
</workbook>
</file>

<file path=xl/sharedStrings.xml><?xml version="1.0" encoding="utf-8"?>
<sst xmlns="http://schemas.openxmlformats.org/spreadsheetml/2006/main" count="423" uniqueCount="131">
  <si>
    <t>华昱公司申克激振器维修报价汇总表</t>
  </si>
  <si>
    <t>序号</t>
  </si>
  <si>
    <t>设备型号</t>
  </si>
  <si>
    <t>折后价格</t>
  </si>
  <si>
    <t>维修占比(%)</t>
  </si>
  <si>
    <t>金额</t>
  </si>
  <si>
    <t xml:space="preserve"> 申克激振器型号\DF601S</t>
  </si>
  <si>
    <t xml:space="preserve"> 申克激振器型号\DF501S</t>
  </si>
  <si>
    <t xml:space="preserve"> 申克激振器型号\DF504S</t>
  </si>
  <si>
    <t xml:space="preserve"> 申克激振器型号\DF604S</t>
  </si>
  <si>
    <t>合计</t>
  </si>
  <si>
    <t>维修量（台）</t>
  </si>
  <si>
    <t>总报价</t>
  </si>
  <si>
    <t>申克DF601S激振器常用更换件价格明细</t>
  </si>
  <si>
    <t>名称</t>
  </si>
  <si>
    <t>部件号</t>
  </si>
  <si>
    <t>单位</t>
  </si>
  <si>
    <t>数量</t>
  </si>
  <si>
    <t>单价（不含税）</t>
  </si>
  <si>
    <t>比例</t>
  </si>
  <si>
    <t>折后单价（元、不含税）</t>
  </si>
  <si>
    <t>折后价格（元、不含税）</t>
  </si>
  <si>
    <t>备注</t>
  </si>
  <si>
    <t>箱体（更换）</t>
  </si>
  <si>
    <t>0000</t>
  </si>
  <si>
    <t>件</t>
  </si>
  <si>
    <t>DF601S EXCITER GEAR BOX</t>
  </si>
  <si>
    <t>箱体（修复）</t>
  </si>
  <si>
    <t>轴承</t>
  </si>
  <si>
    <t>0010</t>
  </si>
  <si>
    <t>BEARING-SPHERICAL ROLLER 22326</t>
  </si>
  <si>
    <t>左齿轮</t>
  </si>
  <si>
    <t>0050</t>
  </si>
  <si>
    <t>DF601S EXCITER GEAR RH</t>
  </si>
  <si>
    <t>右齿轮</t>
  </si>
  <si>
    <t>0060</t>
  </si>
  <si>
    <t>DF601S EXCITER GEAR LH</t>
  </si>
  <si>
    <t>长轴</t>
  </si>
  <si>
    <t>0070</t>
  </si>
  <si>
    <t>DF601S DF6S/V EXCITER SHAFT LONG</t>
  </si>
  <si>
    <t>短轴</t>
  </si>
  <si>
    <t>0080</t>
  </si>
  <si>
    <t>DF601S DF6S/V EXCITER SHAFT SHORT</t>
  </si>
  <si>
    <t>偏心甩块</t>
  </si>
  <si>
    <t>块</t>
  </si>
  <si>
    <r>
      <rPr>
        <sz val="9"/>
        <color theme="1"/>
        <rFont val="Arial"/>
        <charset val="134"/>
      </rPr>
      <t xml:space="preserve">DF601S  </t>
    </r>
    <r>
      <rPr>
        <sz val="9"/>
        <color theme="1"/>
        <rFont val="Arial"/>
        <charset val="134"/>
      </rPr>
      <t>E</t>
    </r>
    <r>
      <rPr>
        <sz val="9"/>
        <color theme="1"/>
        <rFont val="Arial"/>
        <charset val="134"/>
      </rPr>
      <t>CCENTRIC  THROW</t>
    </r>
  </si>
  <si>
    <t>毡环</t>
  </si>
  <si>
    <t>0150</t>
  </si>
  <si>
    <t>DF601S EXCITER FELT RING</t>
  </si>
  <si>
    <t>壳盖垫片</t>
  </si>
  <si>
    <t>0190</t>
  </si>
  <si>
    <t>DF601/604 EXCITER HOUSING COVER GASKET</t>
  </si>
  <si>
    <t>铭牌</t>
  </si>
  <si>
    <t>0200</t>
  </si>
  <si>
    <t>DF601S EXCITER NAME PLATE</t>
  </si>
  <si>
    <t>专用螺栓/螺母</t>
  </si>
  <si>
    <t>0230</t>
  </si>
  <si>
    <t>BOLT HEX HD-M12X30-GR8.8-ZP GB5783</t>
  </si>
  <si>
    <t>密封垫圈</t>
  </si>
  <si>
    <t>0240</t>
  </si>
  <si>
    <t>EXCITER SEAL WASHER M24 COPPER</t>
  </si>
  <si>
    <t>垫圈</t>
  </si>
  <si>
    <t>0250</t>
  </si>
  <si>
    <t>SAFETY WASHER M12 EXCITER</t>
  </si>
  <si>
    <t>0270</t>
  </si>
  <si>
    <t>Schnorr Washer VS24 EXCITER</t>
  </si>
  <si>
    <t>密封条</t>
  </si>
  <si>
    <t>0280</t>
  </si>
  <si>
    <t>SEAL W. 2 HOLES 12x15 EXCITER</t>
  </si>
  <si>
    <t>销</t>
  </si>
  <si>
    <t>0290</t>
  </si>
  <si>
    <t>PIN NOTCHED DIN 1476 4.6 A2F 3x8</t>
  </si>
  <si>
    <t>夹紧装置</t>
  </si>
  <si>
    <t>0300</t>
  </si>
  <si>
    <t>DF601S EXCITER ClAMPING DEVICE</t>
  </si>
  <si>
    <t>槽钢</t>
  </si>
  <si>
    <t>0310</t>
  </si>
  <si>
    <t>DF601S/V EXCITER U-Stahl</t>
  </si>
  <si>
    <t>磁性注油塞</t>
  </si>
  <si>
    <t>0340</t>
  </si>
  <si>
    <t>WASHER FLAT-M20-GR8-ZP GB-T 97.1-2002</t>
  </si>
  <si>
    <t>磁性排油塞</t>
  </si>
  <si>
    <t>0350</t>
  </si>
  <si>
    <t>HEXAGON NUT M20 GR8-ZP GB/T 6175-2000</t>
  </si>
  <si>
    <t>插销</t>
  </si>
  <si>
    <t>0030</t>
  </si>
  <si>
    <t>EXCITER PLUG WEIGHT PIN 10*40</t>
  </si>
  <si>
    <t>喷涂费</t>
  </si>
  <si>
    <t>维修费</t>
  </si>
  <si>
    <t>往返运输费</t>
  </si>
  <si>
    <t>工程机械费</t>
  </si>
  <si>
    <t>元</t>
  </si>
  <si>
    <r>
      <rPr>
        <sz val="14"/>
        <color theme="1"/>
        <rFont val="宋体"/>
        <charset val="134"/>
      </rPr>
      <t>申克DF</t>
    </r>
    <r>
      <rPr>
        <sz val="14"/>
        <color theme="1"/>
        <rFont val="宋体"/>
        <charset val="134"/>
      </rPr>
      <t>5</t>
    </r>
    <r>
      <rPr>
        <sz val="14"/>
        <color theme="1"/>
        <rFont val="宋体"/>
        <charset val="134"/>
      </rPr>
      <t>01S激振器常用更换件价格明细</t>
    </r>
  </si>
  <si>
    <r>
      <rPr>
        <sz val="9"/>
        <color theme="1"/>
        <rFont val="Arial"/>
        <charset val="134"/>
      </rPr>
      <t>DF</t>
    </r>
    <r>
      <rPr>
        <sz val="9"/>
        <color theme="1"/>
        <rFont val="Arial"/>
        <charset val="134"/>
      </rPr>
      <t>5</t>
    </r>
    <r>
      <rPr>
        <sz val="9"/>
        <color theme="1"/>
        <rFont val="Arial"/>
        <charset val="134"/>
      </rPr>
      <t>01S EXCITER GEAR BOX</t>
    </r>
  </si>
  <si>
    <t>BEARING-SPHERICAL ROLLER 31324</t>
  </si>
  <si>
    <r>
      <rPr>
        <sz val="9"/>
        <color theme="1"/>
        <rFont val="Arial"/>
        <charset val="134"/>
      </rPr>
      <t>DF</t>
    </r>
    <r>
      <rPr>
        <sz val="9"/>
        <color theme="1"/>
        <rFont val="Arial"/>
        <charset val="134"/>
      </rPr>
      <t>5</t>
    </r>
    <r>
      <rPr>
        <sz val="9"/>
        <color theme="1"/>
        <rFont val="Arial"/>
        <charset val="134"/>
      </rPr>
      <t>01S EXCITER GEAR RH</t>
    </r>
  </si>
  <si>
    <r>
      <rPr>
        <sz val="9"/>
        <color theme="1"/>
        <rFont val="Arial"/>
        <charset val="134"/>
      </rPr>
      <t>DF</t>
    </r>
    <r>
      <rPr>
        <sz val="9"/>
        <color theme="1"/>
        <rFont val="Arial"/>
        <charset val="134"/>
      </rPr>
      <t>5</t>
    </r>
    <r>
      <rPr>
        <sz val="9"/>
        <color theme="1"/>
        <rFont val="Arial"/>
        <charset val="134"/>
      </rPr>
      <t>01S EXCITER GEAR LH</t>
    </r>
  </si>
  <si>
    <r>
      <rPr>
        <sz val="9"/>
        <color theme="1"/>
        <rFont val="Arial"/>
        <charset val="134"/>
      </rPr>
      <t>DF</t>
    </r>
    <r>
      <rPr>
        <sz val="9"/>
        <color theme="1"/>
        <rFont val="Arial"/>
        <charset val="134"/>
      </rPr>
      <t>5</t>
    </r>
    <r>
      <rPr>
        <sz val="9"/>
        <color theme="1"/>
        <rFont val="Arial"/>
        <charset val="134"/>
      </rPr>
      <t>01S /V EXCITER SHAFT LONG</t>
    </r>
  </si>
  <si>
    <r>
      <rPr>
        <sz val="9"/>
        <color theme="1"/>
        <rFont val="Arial"/>
        <charset val="134"/>
      </rPr>
      <t>DF</t>
    </r>
    <r>
      <rPr>
        <sz val="9"/>
        <color theme="1"/>
        <rFont val="Arial"/>
        <charset val="134"/>
      </rPr>
      <t>5</t>
    </r>
    <r>
      <rPr>
        <sz val="9"/>
        <color theme="1"/>
        <rFont val="Arial"/>
        <charset val="134"/>
      </rPr>
      <t>01S DF6S/V EXCITER SHAFT SHORT</t>
    </r>
  </si>
  <si>
    <r>
      <rPr>
        <sz val="9"/>
        <color theme="1"/>
        <rFont val="Arial"/>
        <charset val="134"/>
      </rPr>
      <t>DF</t>
    </r>
    <r>
      <rPr>
        <sz val="9"/>
        <color theme="1"/>
        <rFont val="Arial"/>
        <charset val="134"/>
      </rPr>
      <t>5</t>
    </r>
    <r>
      <rPr>
        <sz val="9"/>
        <color theme="1"/>
        <rFont val="Arial"/>
        <charset val="134"/>
      </rPr>
      <t>01S  ECCENTRIC  THROW</t>
    </r>
  </si>
  <si>
    <r>
      <rPr>
        <sz val="9"/>
        <color theme="1"/>
        <rFont val="Arial"/>
        <charset val="134"/>
      </rPr>
      <t>DF</t>
    </r>
    <r>
      <rPr>
        <sz val="9"/>
        <color theme="1"/>
        <rFont val="Arial"/>
        <charset val="134"/>
      </rPr>
      <t>5</t>
    </r>
    <r>
      <rPr>
        <sz val="9"/>
        <color theme="1"/>
        <rFont val="Arial"/>
        <charset val="134"/>
      </rPr>
      <t>01S EXCITER FELT RING</t>
    </r>
  </si>
  <si>
    <r>
      <rPr>
        <sz val="9"/>
        <color theme="1"/>
        <rFont val="Arial"/>
        <charset val="134"/>
      </rPr>
      <t>DF</t>
    </r>
    <r>
      <rPr>
        <sz val="9"/>
        <color theme="1"/>
        <rFont val="Arial"/>
        <charset val="134"/>
      </rPr>
      <t>5</t>
    </r>
    <r>
      <rPr>
        <sz val="9"/>
        <color theme="1"/>
        <rFont val="Arial"/>
        <charset val="134"/>
      </rPr>
      <t>01/</t>
    </r>
    <r>
      <rPr>
        <sz val="9"/>
        <color theme="1"/>
        <rFont val="Arial"/>
        <charset val="134"/>
      </rPr>
      <t>5</t>
    </r>
    <r>
      <rPr>
        <sz val="9"/>
        <color theme="1"/>
        <rFont val="Arial"/>
        <charset val="134"/>
      </rPr>
      <t>04 EXCITER HOUSING COVER GASKET</t>
    </r>
  </si>
  <si>
    <r>
      <rPr>
        <sz val="9"/>
        <color theme="1"/>
        <rFont val="Arial"/>
        <charset val="134"/>
      </rPr>
      <t>DF</t>
    </r>
    <r>
      <rPr>
        <sz val="9"/>
        <color theme="1"/>
        <rFont val="Arial"/>
        <charset val="134"/>
      </rPr>
      <t>5</t>
    </r>
    <r>
      <rPr>
        <sz val="9"/>
        <color theme="1"/>
        <rFont val="Arial"/>
        <charset val="134"/>
      </rPr>
      <t>01S EXCITER NAME PLATE</t>
    </r>
  </si>
  <si>
    <r>
      <rPr>
        <sz val="9"/>
        <color theme="1"/>
        <rFont val="Arial"/>
        <charset val="134"/>
      </rPr>
      <t>DF</t>
    </r>
    <r>
      <rPr>
        <sz val="9"/>
        <color theme="1"/>
        <rFont val="Arial"/>
        <charset val="134"/>
      </rPr>
      <t>5</t>
    </r>
    <r>
      <rPr>
        <sz val="9"/>
        <color theme="1"/>
        <rFont val="Arial"/>
        <charset val="134"/>
      </rPr>
      <t>01S EXCITER ClAMPING DEVICE</t>
    </r>
  </si>
  <si>
    <r>
      <rPr>
        <sz val="9"/>
        <color theme="1"/>
        <rFont val="Arial"/>
        <charset val="134"/>
      </rPr>
      <t>DF</t>
    </r>
    <r>
      <rPr>
        <sz val="9"/>
        <color theme="1"/>
        <rFont val="Arial"/>
        <charset val="134"/>
      </rPr>
      <t>5</t>
    </r>
    <r>
      <rPr>
        <sz val="9"/>
        <color theme="1"/>
        <rFont val="Arial"/>
        <charset val="134"/>
      </rPr>
      <t>01S/V EXCITER U-Stahl</t>
    </r>
  </si>
  <si>
    <r>
      <rPr>
        <sz val="14"/>
        <color theme="1"/>
        <rFont val="宋体"/>
        <charset val="134"/>
      </rPr>
      <t>申克DF</t>
    </r>
    <r>
      <rPr>
        <sz val="14"/>
        <color theme="1"/>
        <rFont val="宋体"/>
        <charset val="134"/>
      </rPr>
      <t>504</t>
    </r>
    <r>
      <rPr>
        <sz val="14"/>
        <color theme="1"/>
        <rFont val="宋体"/>
        <charset val="134"/>
      </rPr>
      <t>S激振器常用更换件价格明细</t>
    </r>
  </si>
  <si>
    <r>
      <rPr>
        <sz val="9"/>
        <color theme="1"/>
        <rFont val="Arial"/>
        <charset val="134"/>
      </rPr>
      <t>DF5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EXCITER GEAR BOX</t>
    </r>
  </si>
  <si>
    <t>BEARING-SPHERICAL ROLLER 32328</t>
  </si>
  <si>
    <r>
      <rPr>
        <sz val="9"/>
        <color theme="1"/>
        <rFont val="Arial"/>
        <charset val="134"/>
      </rPr>
      <t>DF5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EXCITER GEAR RH</t>
    </r>
  </si>
  <si>
    <r>
      <rPr>
        <sz val="9"/>
        <color theme="1"/>
        <rFont val="Arial"/>
        <charset val="134"/>
      </rPr>
      <t>DF5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EXCITER GEAR LH</t>
    </r>
  </si>
  <si>
    <r>
      <rPr>
        <sz val="9"/>
        <color theme="1"/>
        <rFont val="Arial"/>
        <charset val="134"/>
      </rPr>
      <t>DF5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/V EXCITER SHAFT LONG</t>
    </r>
  </si>
  <si>
    <r>
      <rPr>
        <sz val="9"/>
        <color theme="1"/>
        <rFont val="Arial"/>
        <charset val="134"/>
      </rPr>
      <t>DF5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DF</t>
    </r>
    <r>
      <rPr>
        <sz val="9"/>
        <color theme="1"/>
        <rFont val="Arial"/>
        <charset val="134"/>
      </rPr>
      <t>5</t>
    </r>
    <r>
      <rPr>
        <sz val="9"/>
        <color theme="1"/>
        <rFont val="Arial"/>
        <charset val="134"/>
      </rPr>
      <t>S/V EXCITER SHAFT SHORT</t>
    </r>
  </si>
  <si>
    <t>DF504S  ECCENTRIC  THROW</t>
  </si>
  <si>
    <r>
      <rPr>
        <sz val="9"/>
        <color theme="1"/>
        <rFont val="Arial"/>
        <charset val="134"/>
      </rPr>
      <t>DF50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EXCITER FELT RING</t>
    </r>
  </si>
  <si>
    <r>
      <rPr>
        <sz val="9"/>
        <color theme="1"/>
        <rFont val="Arial"/>
        <charset val="134"/>
      </rPr>
      <t>DF5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EXCITER FELT RING</t>
    </r>
  </si>
  <si>
    <r>
      <rPr>
        <sz val="9"/>
        <color theme="1"/>
        <rFont val="Arial"/>
        <charset val="134"/>
      </rPr>
      <t>DF5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EXCITER NAME PLATE</t>
    </r>
  </si>
  <si>
    <r>
      <rPr>
        <sz val="9"/>
        <color theme="1"/>
        <rFont val="Arial"/>
        <charset val="134"/>
      </rPr>
      <t>DF5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EXCITER ClAMPING DEVICE</t>
    </r>
  </si>
  <si>
    <r>
      <rPr>
        <sz val="9"/>
        <color theme="1"/>
        <rFont val="Arial"/>
        <charset val="134"/>
      </rPr>
      <t>DF5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S/V EXCITER U-Stahl</t>
    </r>
  </si>
  <si>
    <r>
      <rPr>
        <sz val="14"/>
        <color theme="1"/>
        <rFont val="宋体"/>
        <charset val="134"/>
      </rPr>
      <t>申克DF604</t>
    </r>
    <r>
      <rPr>
        <sz val="14"/>
        <color theme="1"/>
        <rFont val="宋体"/>
        <charset val="134"/>
      </rPr>
      <t>S激振器常用更换件价格明细</t>
    </r>
  </si>
  <si>
    <r>
      <rPr>
        <sz val="9"/>
        <color theme="1"/>
        <rFont val="Arial"/>
        <charset val="134"/>
      </rPr>
      <t>DF6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EXCITER GEAR BOX</t>
    </r>
  </si>
  <si>
    <r>
      <rPr>
        <sz val="9"/>
        <color theme="1"/>
        <rFont val="Arial"/>
        <charset val="134"/>
      </rPr>
      <t>DF6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EXCITER GEAR RH</t>
    </r>
  </si>
  <si>
    <r>
      <rPr>
        <sz val="9"/>
        <color theme="1"/>
        <rFont val="Arial"/>
        <charset val="134"/>
      </rPr>
      <t>DF6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EXCITER GEAR LH</t>
    </r>
  </si>
  <si>
    <r>
      <rPr>
        <sz val="9"/>
        <color theme="1"/>
        <rFont val="Arial"/>
        <charset val="134"/>
      </rPr>
      <t>DF6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/V EXCITER SHAFT LONG</t>
    </r>
  </si>
  <si>
    <r>
      <rPr>
        <sz val="9"/>
        <color theme="1"/>
        <rFont val="Arial"/>
        <charset val="134"/>
      </rPr>
      <t>DF6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DF</t>
    </r>
    <r>
      <rPr>
        <sz val="9"/>
        <color theme="1"/>
        <rFont val="Arial"/>
        <charset val="134"/>
      </rPr>
      <t>5</t>
    </r>
    <r>
      <rPr>
        <sz val="9"/>
        <color theme="1"/>
        <rFont val="Arial"/>
        <charset val="134"/>
      </rPr>
      <t>S/V EXCITER SHAFT SHORT</t>
    </r>
  </si>
  <si>
    <t>DF604S  ECCENTRIC  THROW</t>
  </si>
  <si>
    <r>
      <rPr>
        <sz val="9"/>
        <color theme="1"/>
        <rFont val="Arial"/>
        <charset val="134"/>
      </rPr>
      <t>DF604</t>
    </r>
    <r>
      <rPr>
        <sz val="9"/>
        <color theme="1"/>
        <rFont val="Arial"/>
        <charset val="134"/>
      </rPr>
      <t>S EXCITER FELT RING</t>
    </r>
  </si>
  <si>
    <r>
      <rPr>
        <sz val="9"/>
        <color theme="1"/>
        <rFont val="Arial"/>
        <charset val="134"/>
      </rPr>
      <t>DF6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EXCITER FELT RING</t>
    </r>
  </si>
  <si>
    <r>
      <rPr>
        <sz val="9"/>
        <color theme="1"/>
        <rFont val="Arial"/>
        <charset val="134"/>
      </rPr>
      <t>DF6</t>
    </r>
    <r>
      <rPr>
        <sz val="9"/>
        <color theme="1"/>
        <rFont val="Arial"/>
        <charset val="134"/>
      </rPr>
      <t>01/604 EXCITER HOUSING COVER GASKET</t>
    </r>
  </si>
  <si>
    <r>
      <rPr>
        <sz val="9"/>
        <color theme="1"/>
        <rFont val="Arial"/>
        <charset val="134"/>
      </rPr>
      <t>DF6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EXCITER NAME PLATE</t>
    </r>
  </si>
  <si>
    <r>
      <rPr>
        <sz val="9"/>
        <color theme="1"/>
        <rFont val="Arial"/>
        <charset val="134"/>
      </rPr>
      <t>DF6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 EXCITER ClAMPING DEVICE</t>
    </r>
  </si>
  <si>
    <r>
      <rPr>
        <sz val="9"/>
        <color theme="1"/>
        <rFont val="Arial"/>
        <charset val="134"/>
      </rPr>
      <t>DF6</t>
    </r>
    <r>
      <rPr>
        <sz val="9"/>
        <color theme="1"/>
        <rFont val="Arial"/>
        <charset val="134"/>
      </rPr>
      <t>0</t>
    </r>
    <r>
      <rPr>
        <sz val="9"/>
        <color theme="1"/>
        <rFont val="Arial"/>
        <charset val="134"/>
      </rPr>
      <t>4</t>
    </r>
    <r>
      <rPr>
        <sz val="9"/>
        <color theme="1"/>
        <rFont val="Arial"/>
        <charset val="134"/>
      </rPr>
      <t>S/V EXCITER U-Stahl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</si>
</sst>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Arial"/>
      <charset val="134"/>
    </font>
    <font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24" borderId="1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7" borderId="12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2" xfId="49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3" xfId="49" applyNumberFormat="1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0" fillId="0" borderId="5" xfId="49" applyBorder="1" applyAlignment="1">
      <alignment horizontal="center" vertical="center"/>
    </xf>
    <xf numFmtId="0" fontId="0" fillId="0" borderId="6" xfId="49" applyBorder="1" applyAlignment="1">
      <alignment horizontal="center" vertical="center"/>
    </xf>
    <xf numFmtId="0" fontId="0" fillId="0" borderId="1" xfId="49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6" fontId="0" fillId="0" borderId="1" xfId="49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G11" sqref="G11"/>
    </sheetView>
  </sheetViews>
  <sheetFormatPr defaultColWidth="9" defaultRowHeight="18.75" outlineLevelCol="4"/>
  <cols>
    <col min="1" max="1" width="9" style="41"/>
    <col min="2" max="2" width="41.5" style="41" customWidth="1"/>
    <col min="3" max="5" width="18.25" style="41" customWidth="1"/>
    <col min="6" max="16378" width="9" style="41"/>
  </cols>
  <sheetData>
    <row r="1" ht="40.5" customHeight="1" spans="1:1">
      <c r="A1" s="41" t="s">
        <v>0</v>
      </c>
    </row>
    <row r="2" s="41" customFormat="1" spans="1:5">
      <c r="A2" s="42" t="s">
        <v>1</v>
      </c>
      <c r="B2" s="43" t="s">
        <v>2</v>
      </c>
      <c r="C2" s="43" t="s">
        <v>3</v>
      </c>
      <c r="D2" s="43" t="s">
        <v>4</v>
      </c>
      <c r="E2" s="43" t="s">
        <v>5</v>
      </c>
    </row>
    <row r="3" s="41" customFormat="1" spans="1:5">
      <c r="A3" s="42">
        <v>1</v>
      </c>
      <c r="B3" s="43" t="s">
        <v>6</v>
      </c>
      <c r="C3" s="43">
        <f>'601s'!I29</f>
        <v>0</v>
      </c>
      <c r="D3" s="44">
        <v>0.25</v>
      </c>
      <c r="E3" s="43">
        <f>D3*C3</f>
        <v>0</v>
      </c>
    </row>
    <row r="4" s="41" customFormat="1" spans="1:5">
      <c r="A4" s="42">
        <v>2</v>
      </c>
      <c r="B4" s="43" t="s">
        <v>7</v>
      </c>
      <c r="C4" s="43">
        <f>'501S'!I29</f>
        <v>0</v>
      </c>
      <c r="D4" s="44">
        <v>0.25</v>
      </c>
      <c r="E4" s="43">
        <f t="shared" ref="E4:E6" si="0">D4*C4</f>
        <v>0</v>
      </c>
    </row>
    <row r="5" s="41" customFormat="1" spans="1:5">
      <c r="A5" s="42">
        <v>3</v>
      </c>
      <c r="B5" s="43" t="s">
        <v>8</v>
      </c>
      <c r="C5" s="43">
        <f>'504S'!I29</f>
        <v>0</v>
      </c>
      <c r="D5" s="44">
        <v>0.25</v>
      </c>
      <c r="E5" s="43">
        <f t="shared" si="0"/>
        <v>0</v>
      </c>
    </row>
    <row r="6" s="41" customFormat="1" spans="1:5">
      <c r="A6" s="42">
        <v>4</v>
      </c>
      <c r="B6" s="43" t="s">
        <v>9</v>
      </c>
      <c r="C6" s="43">
        <f>'604S'!I29</f>
        <v>0</v>
      </c>
      <c r="D6" s="44">
        <v>0.25</v>
      </c>
      <c r="E6" s="43">
        <f t="shared" si="0"/>
        <v>0</v>
      </c>
    </row>
    <row r="7" s="41" customFormat="1" spans="1:5">
      <c r="A7" s="42"/>
      <c r="B7" s="43" t="s">
        <v>10</v>
      </c>
      <c r="C7" s="43">
        <f>SUM(C3:C6)</f>
        <v>0</v>
      </c>
      <c r="D7" s="44">
        <v>1</v>
      </c>
      <c r="E7" s="43">
        <f>SUM(E3:E6)</f>
        <v>0</v>
      </c>
    </row>
    <row r="8" s="41" customFormat="1" spans="1:5">
      <c r="A8" s="42"/>
      <c r="B8" s="42" t="s">
        <v>11</v>
      </c>
      <c r="C8" s="42"/>
      <c r="D8" s="42"/>
      <c r="E8" s="42">
        <v>8</v>
      </c>
    </row>
    <row r="9" s="41" customFormat="1" spans="1:5">
      <c r="A9" s="42"/>
      <c r="B9" s="42" t="s">
        <v>12</v>
      </c>
      <c r="C9" s="42"/>
      <c r="D9" s="42"/>
      <c r="E9" s="42">
        <f>E7*E8</f>
        <v>0</v>
      </c>
    </row>
    <row r="10" s="41" customFormat="1"/>
    <row r="11" s="41" customFormat="1"/>
    <row r="12" s="41" customFormat="1"/>
    <row r="13" s="41" customFormat="1"/>
    <row r="14" s="41" customFormat="1"/>
    <row r="15" s="41" customFormat="1"/>
    <row r="16" s="41" customFormat="1"/>
    <row r="17" s="41" customFormat="1"/>
    <row r="18" s="41" customFormat="1"/>
    <row r="19" s="41" customFormat="1"/>
    <row r="20" s="41" customFormat="1"/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opLeftCell="A19" workbookViewId="0">
      <selection activeCell="I26" sqref="I26"/>
    </sheetView>
  </sheetViews>
  <sheetFormatPr defaultColWidth="9" defaultRowHeight="13.5"/>
  <cols>
    <col min="1" max="1" width="6.625" customWidth="1"/>
    <col min="2" max="2" width="14.25" customWidth="1"/>
    <col min="3" max="3" width="11.375" customWidth="1"/>
    <col min="4" max="4" width="7.75" customWidth="1"/>
    <col min="5" max="5" width="7.25" customWidth="1"/>
    <col min="6" max="7" width="15.25" customWidth="1"/>
    <col min="8" max="8" width="21.75" customWidth="1"/>
    <col min="9" max="9" width="21.75" style="36" customWidth="1"/>
    <col min="10" max="10" width="38.375" customWidth="1"/>
  </cols>
  <sheetData>
    <row r="1" ht="27" customHeight="1" spans="1:10">
      <c r="A1" s="20" t="s">
        <v>13</v>
      </c>
      <c r="B1" s="20"/>
      <c r="C1" s="20"/>
      <c r="D1" s="20"/>
      <c r="E1" s="20"/>
      <c r="F1" s="20"/>
      <c r="G1" s="20"/>
      <c r="H1" s="20"/>
      <c r="I1" s="40"/>
      <c r="J1" s="20"/>
    </row>
    <row r="2" ht="18" customHeight="1" spans="1:10">
      <c r="A2" s="21" t="s">
        <v>1</v>
      </c>
      <c r="B2" s="21" t="s">
        <v>14</v>
      </c>
      <c r="C2" s="21" t="s">
        <v>15</v>
      </c>
      <c r="D2" s="21" t="s">
        <v>16</v>
      </c>
      <c r="E2" s="21" t="s">
        <v>17</v>
      </c>
      <c r="F2" s="21" t="s">
        <v>18</v>
      </c>
      <c r="G2" s="3" t="s">
        <v>19</v>
      </c>
      <c r="H2" s="4" t="s">
        <v>20</v>
      </c>
      <c r="I2" s="4" t="s">
        <v>21</v>
      </c>
      <c r="J2" s="21" t="s">
        <v>22</v>
      </c>
    </row>
    <row r="3" ht="21" customHeight="1" spans="1:10">
      <c r="A3" s="21">
        <v>1</v>
      </c>
      <c r="B3" s="21" t="s">
        <v>23</v>
      </c>
      <c r="C3" s="22" t="s">
        <v>24</v>
      </c>
      <c r="D3" s="21" t="s">
        <v>25</v>
      </c>
      <c r="E3" s="21">
        <v>1</v>
      </c>
      <c r="F3" s="7"/>
      <c r="G3" s="6">
        <v>0.2</v>
      </c>
      <c r="H3" s="7">
        <f>F3*G3</f>
        <v>0</v>
      </c>
      <c r="I3" s="15">
        <f>H3*E3</f>
        <v>0</v>
      </c>
      <c r="J3" s="25" t="s">
        <v>26</v>
      </c>
    </row>
    <row r="4" ht="21" customHeight="1" spans="1:10">
      <c r="A4" s="21">
        <v>2</v>
      </c>
      <c r="B4" s="21" t="s">
        <v>27</v>
      </c>
      <c r="C4" s="24"/>
      <c r="D4" s="21" t="s">
        <v>25</v>
      </c>
      <c r="E4" s="21">
        <v>1</v>
      </c>
      <c r="F4" s="7"/>
      <c r="G4" s="6">
        <v>0.2</v>
      </c>
      <c r="H4" s="7">
        <f t="shared" ref="H4:H24" si="0">F4*G4</f>
        <v>0</v>
      </c>
      <c r="I4" s="15">
        <f t="shared" ref="I4:I24" si="1">H4*E4</f>
        <v>0</v>
      </c>
      <c r="J4" s="25"/>
    </row>
    <row r="5" ht="21" customHeight="1" spans="1:10">
      <c r="A5" s="21">
        <v>3</v>
      </c>
      <c r="B5" s="21" t="s">
        <v>28</v>
      </c>
      <c r="C5" s="25" t="s">
        <v>29</v>
      </c>
      <c r="D5" s="21" t="s">
        <v>25</v>
      </c>
      <c r="E5" s="21">
        <v>4</v>
      </c>
      <c r="F5" s="7"/>
      <c r="G5" s="6">
        <v>0.5</v>
      </c>
      <c r="H5" s="7">
        <f t="shared" si="0"/>
        <v>0</v>
      </c>
      <c r="I5" s="15">
        <f t="shared" si="1"/>
        <v>0</v>
      </c>
      <c r="J5" s="25" t="s">
        <v>30</v>
      </c>
    </row>
    <row r="6" ht="21" customHeight="1" spans="1:10">
      <c r="A6" s="21">
        <v>4</v>
      </c>
      <c r="B6" s="21" t="s">
        <v>31</v>
      </c>
      <c r="C6" s="25" t="s">
        <v>32</v>
      </c>
      <c r="D6" s="21" t="s">
        <v>25</v>
      </c>
      <c r="E6" s="21">
        <v>1</v>
      </c>
      <c r="F6" s="7"/>
      <c r="G6" s="6">
        <v>0.2</v>
      </c>
      <c r="H6" s="7">
        <f t="shared" si="0"/>
        <v>0</v>
      </c>
      <c r="I6" s="15">
        <f t="shared" si="1"/>
        <v>0</v>
      </c>
      <c r="J6" s="25" t="s">
        <v>33</v>
      </c>
    </row>
    <row r="7" ht="21" customHeight="1" spans="1:10">
      <c r="A7" s="21">
        <v>5</v>
      </c>
      <c r="B7" s="21" t="s">
        <v>34</v>
      </c>
      <c r="C7" s="25" t="s">
        <v>35</v>
      </c>
      <c r="D7" s="21" t="s">
        <v>25</v>
      </c>
      <c r="E7" s="21">
        <v>1</v>
      </c>
      <c r="F7" s="7"/>
      <c r="G7" s="6">
        <v>0.2</v>
      </c>
      <c r="H7" s="7">
        <f t="shared" si="0"/>
        <v>0</v>
      </c>
      <c r="I7" s="15">
        <f t="shared" si="1"/>
        <v>0</v>
      </c>
      <c r="J7" s="25" t="s">
        <v>36</v>
      </c>
    </row>
    <row r="8" ht="21" customHeight="1" spans="1:10">
      <c r="A8" s="21">
        <v>6</v>
      </c>
      <c r="B8" s="21" t="s">
        <v>37</v>
      </c>
      <c r="C8" s="25" t="s">
        <v>38</v>
      </c>
      <c r="D8" s="21" t="s">
        <v>25</v>
      </c>
      <c r="E8" s="21">
        <v>1</v>
      </c>
      <c r="F8" s="7"/>
      <c r="G8" s="6">
        <v>0.2</v>
      </c>
      <c r="H8" s="7">
        <f t="shared" si="0"/>
        <v>0</v>
      </c>
      <c r="I8" s="15">
        <f t="shared" si="1"/>
        <v>0</v>
      </c>
      <c r="J8" s="25" t="s">
        <v>39</v>
      </c>
    </row>
    <row r="9" ht="21" customHeight="1" spans="1:10">
      <c r="A9" s="21">
        <v>7</v>
      </c>
      <c r="B9" s="21" t="s">
        <v>40</v>
      </c>
      <c r="C9" s="25" t="s">
        <v>41</v>
      </c>
      <c r="D9" s="21" t="s">
        <v>25</v>
      </c>
      <c r="E9" s="21">
        <v>1</v>
      </c>
      <c r="F9" s="7"/>
      <c r="G9" s="6">
        <v>0.2</v>
      </c>
      <c r="H9" s="7">
        <f t="shared" si="0"/>
        <v>0</v>
      </c>
      <c r="I9" s="15">
        <f t="shared" si="1"/>
        <v>0</v>
      </c>
      <c r="J9" s="25" t="s">
        <v>42</v>
      </c>
    </row>
    <row r="10" ht="21" customHeight="1" spans="1:10">
      <c r="A10" s="37">
        <v>8</v>
      </c>
      <c r="B10" s="38" t="s">
        <v>43</v>
      </c>
      <c r="C10" s="39">
        <v>90</v>
      </c>
      <c r="D10" s="38" t="s">
        <v>44</v>
      </c>
      <c r="E10" s="37">
        <v>4</v>
      </c>
      <c r="F10" s="7"/>
      <c r="G10" s="6">
        <v>0.3</v>
      </c>
      <c r="H10" s="7">
        <f t="shared" si="0"/>
        <v>0</v>
      </c>
      <c r="I10" s="15">
        <f t="shared" si="1"/>
        <v>0</v>
      </c>
      <c r="J10" s="25" t="s">
        <v>45</v>
      </c>
    </row>
    <row r="11" ht="21" customHeight="1" spans="1:10">
      <c r="A11" s="21">
        <v>9</v>
      </c>
      <c r="B11" s="21" t="s">
        <v>46</v>
      </c>
      <c r="C11" s="25" t="s">
        <v>47</v>
      </c>
      <c r="D11" s="21" t="s">
        <v>25</v>
      </c>
      <c r="E11" s="21">
        <v>4</v>
      </c>
      <c r="F11" s="7"/>
      <c r="G11" s="6">
        <v>0.5</v>
      </c>
      <c r="H11" s="7">
        <f t="shared" si="0"/>
        <v>0</v>
      </c>
      <c r="I11" s="15">
        <f t="shared" si="1"/>
        <v>0</v>
      </c>
      <c r="J11" s="25" t="s">
        <v>48</v>
      </c>
    </row>
    <row r="12" ht="21" customHeight="1" spans="1:10">
      <c r="A12" s="21">
        <v>10</v>
      </c>
      <c r="B12" s="21" t="s">
        <v>49</v>
      </c>
      <c r="C12" s="25" t="s">
        <v>50</v>
      </c>
      <c r="D12" s="21" t="s">
        <v>25</v>
      </c>
      <c r="E12" s="21">
        <v>1</v>
      </c>
      <c r="F12" s="7"/>
      <c r="G12" s="6">
        <v>0.5</v>
      </c>
      <c r="H12" s="7">
        <f t="shared" si="0"/>
        <v>0</v>
      </c>
      <c r="I12" s="15">
        <f t="shared" si="1"/>
        <v>0</v>
      </c>
      <c r="J12" s="25" t="s">
        <v>51</v>
      </c>
    </row>
    <row r="13" ht="21" customHeight="1" spans="1:10">
      <c r="A13" s="21">
        <v>11</v>
      </c>
      <c r="B13" s="21" t="s">
        <v>52</v>
      </c>
      <c r="C13" s="25" t="s">
        <v>53</v>
      </c>
      <c r="D13" s="21" t="s">
        <v>25</v>
      </c>
      <c r="E13" s="21">
        <v>1</v>
      </c>
      <c r="F13" s="7"/>
      <c r="G13" s="6">
        <v>0.5</v>
      </c>
      <c r="H13" s="7">
        <f t="shared" si="0"/>
        <v>0</v>
      </c>
      <c r="I13" s="15">
        <f t="shared" si="1"/>
        <v>0</v>
      </c>
      <c r="J13" s="25" t="s">
        <v>54</v>
      </c>
    </row>
    <row r="14" ht="21" customHeight="1" spans="1:10">
      <c r="A14" s="21">
        <v>12</v>
      </c>
      <c r="B14" s="21" t="s">
        <v>55</v>
      </c>
      <c r="C14" s="25" t="s">
        <v>56</v>
      </c>
      <c r="D14" s="21" t="s">
        <v>25</v>
      </c>
      <c r="E14" s="21">
        <v>14</v>
      </c>
      <c r="F14" s="7"/>
      <c r="G14" s="6">
        <v>0.5</v>
      </c>
      <c r="H14" s="7">
        <f t="shared" si="0"/>
        <v>0</v>
      </c>
      <c r="I14" s="15">
        <f t="shared" si="1"/>
        <v>0</v>
      </c>
      <c r="J14" s="25" t="s">
        <v>57</v>
      </c>
    </row>
    <row r="15" ht="21" customHeight="1" spans="1:10">
      <c r="A15" s="21">
        <v>13</v>
      </c>
      <c r="B15" s="21" t="s">
        <v>58</v>
      </c>
      <c r="C15" s="25" t="s">
        <v>59</v>
      </c>
      <c r="D15" s="21" t="s">
        <v>25</v>
      </c>
      <c r="E15" s="21">
        <v>2</v>
      </c>
      <c r="F15" s="7"/>
      <c r="G15" s="6">
        <v>0.5</v>
      </c>
      <c r="H15" s="7">
        <f t="shared" si="0"/>
        <v>0</v>
      </c>
      <c r="I15" s="15">
        <f t="shared" si="1"/>
        <v>0</v>
      </c>
      <c r="J15" s="25" t="s">
        <v>60</v>
      </c>
    </row>
    <row r="16" ht="21" customHeight="1" spans="1:10">
      <c r="A16" s="37">
        <v>14</v>
      </c>
      <c r="B16" s="37" t="s">
        <v>61</v>
      </c>
      <c r="C16" s="39" t="s">
        <v>62</v>
      </c>
      <c r="D16" s="37" t="s">
        <v>25</v>
      </c>
      <c r="E16" s="37">
        <v>50</v>
      </c>
      <c r="F16" s="7"/>
      <c r="G16" s="6">
        <v>0.5</v>
      </c>
      <c r="H16" s="7">
        <f t="shared" si="0"/>
        <v>0</v>
      </c>
      <c r="I16" s="15">
        <f t="shared" si="1"/>
        <v>0</v>
      </c>
      <c r="J16" s="25" t="s">
        <v>63</v>
      </c>
    </row>
    <row r="17" ht="21" customHeight="1" spans="1:10">
      <c r="A17" s="37">
        <v>15</v>
      </c>
      <c r="B17" s="37" t="s">
        <v>61</v>
      </c>
      <c r="C17" s="39" t="s">
        <v>64</v>
      </c>
      <c r="D17" s="37" t="s">
        <v>25</v>
      </c>
      <c r="E17" s="37">
        <v>4</v>
      </c>
      <c r="F17" s="7"/>
      <c r="G17" s="6">
        <v>0.5</v>
      </c>
      <c r="H17" s="7">
        <f t="shared" si="0"/>
        <v>0</v>
      </c>
      <c r="I17" s="15">
        <f t="shared" si="1"/>
        <v>0</v>
      </c>
      <c r="J17" s="25" t="s">
        <v>65</v>
      </c>
    </row>
    <row r="18" ht="21" customHeight="1" spans="1:10">
      <c r="A18" s="21">
        <v>16</v>
      </c>
      <c r="B18" s="21" t="s">
        <v>66</v>
      </c>
      <c r="C18" s="25" t="s">
        <v>67</v>
      </c>
      <c r="D18" s="21" t="s">
        <v>25</v>
      </c>
      <c r="E18" s="21">
        <v>1</v>
      </c>
      <c r="F18" s="7"/>
      <c r="G18" s="6">
        <v>0.5</v>
      </c>
      <c r="H18" s="7">
        <f t="shared" si="0"/>
        <v>0</v>
      </c>
      <c r="I18" s="15">
        <f t="shared" si="1"/>
        <v>0</v>
      </c>
      <c r="J18" s="25" t="s">
        <v>68</v>
      </c>
    </row>
    <row r="19" ht="21" customHeight="1" spans="1:10">
      <c r="A19" s="21">
        <v>17</v>
      </c>
      <c r="B19" s="21" t="s">
        <v>69</v>
      </c>
      <c r="C19" s="25" t="s">
        <v>70</v>
      </c>
      <c r="D19" s="21" t="s">
        <v>25</v>
      </c>
      <c r="E19" s="21">
        <v>4</v>
      </c>
      <c r="F19" s="7"/>
      <c r="G19" s="6">
        <v>0.5</v>
      </c>
      <c r="H19" s="7">
        <f t="shared" si="0"/>
        <v>0</v>
      </c>
      <c r="I19" s="15">
        <f t="shared" si="1"/>
        <v>0</v>
      </c>
      <c r="J19" s="25" t="s">
        <v>71</v>
      </c>
    </row>
    <row r="20" ht="21" customHeight="1" spans="1:10">
      <c r="A20" s="21">
        <v>18</v>
      </c>
      <c r="B20" s="21" t="s">
        <v>72</v>
      </c>
      <c r="C20" s="25" t="s">
        <v>73</v>
      </c>
      <c r="D20" s="21" t="s">
        <v>25</v>
      </c>
      <c r="E20" s="21">
        <v>2</v>
      </c>
      <c r="F20" s="7"/>
      <c r="G20" s="6">
        <v>0.3</v>
      </c>
      <c r="H20" s="7">
        <f t="shared" si="0"/>
        <v>0</v>
      </c>
      <c r="I20" s="15">
        <f t="shared" si="1"/>
        <v>0</v>
      </c>
      <c r="J20" s="25" t="s">
        <v>74</v>
      </c>
    </row>
    <row r="21" ht="21" customHeight="1" spans="1:10">
      <c r="A21" s="21">
        <v>19</v>
      </c>
      <c r="B21" s="21" t="s">
        <v>75</v>
      </c>
      <c r="C21" s="25" t="s">
        <v>76</v>
      </c>
      <c r="D21" s="21" t="s">
        <v>25</v>
      </c>
      <c r="E21" s="21">
        <v>1</v>
      </c>
      <c r="F21" s="7"/>
      <c r="G21" s="6">
        <v>0.3</v>
      </c>
      <c r="H21" s="7">
        <f t="shared" si="0"/>
        <v>0</v>
      </c>
      <c r="I21" s="15">
        <f t="shared" si="1"/>
        <v>0</v>
      </c>
      <c r="J21" s="25" t="s">
        <v>77</v>
      </c>
    </row>
    <row r="22" ht="21" customHeight="1" spans="1:10">
      <c r="A22" s="21">
        <v>20</v>
      </c>
      <c r="B22" s="21" t="s">
        <v>78</v>
      </c>
      <c r="C22" s="25" t="s">
        <v>79</v>
      </c>
      <c r="D22" s="21" t="s">
        <v>25</v>
      </c>
      <c r="E22" s="21">
        <v>4</v>
      </c>
      <c r="F22" s="7"/>
      <c r="G22" s="6">
        <v>0.5</v>
      </c>
      <c r="H22" s="7">
        <f t="shared" si="0"/>
        <v>0</v>
      </c>
      <c r="I22" s="15">
        <f t="shared" si="1"/>
        <v>0</v>
      </c>
      <c r="J22" s="25" t="s">
        <v>80</v>
      </c>
    </row>
    <row r="23" ht="21" customHeight="1" spans="1:10">
      <c r="A23" s="21">
        <v>21</v>
      </c>
      <c r="B23" s="21" t="s">
        <v>81</v>
      </c>
      <c r="C23" s="25" t="s">
        <v>82</v>
      </c>
      <c r="D23" s="21" t="s">
        <v>25</v>
      </c>
      <c r="E23" s="21">
        <v>4</v>
      </c>
      <c r="F23" s="7"/>
      <c r="G23" s="6">
        <v>0.5</v>
      </c>
      <c r="H23" s="7">
        <f t="shared" si="0"/>
        <v>0</v>
      </c>
      <c r="I23" s="15">
        <f t="shared" si="1"/>
        <v>0</v>
      </c>
      <c r="J23" s="25" t="s">
        <v>83</v>
      </c>
    </row>
    <row r="24" ht="21" customHeight="1" spans="1:10">
      <c r="A24" s="21">
        <v>22</v>
      </c>
      <c r="B24" s="21" t="s">
        <v>84</v>
      </c>
      <c r="C24" s="25" t="s">
        <v>85</v>
      </c>
      <c r="D24" s="21" t="s">
        <v>25</v>
      </c>
      <c r="E24" s="21">
        <v>20</v>
      </c>
      <c r="F24" s="7"/>
      <c r="G24" s="6">
        <v>0.3</v>
      </c>
      <c r="H24" s="7">
        <f t="shared" si="0"/>
        <v>0</v>
      </c>
      <c r="I24" s="15">
        <f t="shared" si="1"/>
        <v>0</v>
      </c>
      <c r="J24" s="25" t="s">
        <v>86</v>
      </c>
    </row>
    <row r="25" ht="21" customHeight="1" spans="1:10">
      <c r="A25" s="21">
        <v>23</v>
      </c>
      <c r="B25" s="27" t="s">
        <v>87</v>
      </c>
      <c r="C25" s="28"/>
      <c r="D25" s="28"/>
      <c r="E25" s="28"/>
      <c r="F25" s="28"/>
      <c r="G25" s="28"/>
      <c r="H25" s="29"/>
      <c r="I25" s="15"/>
      <c r="J25" s="21"/>
    </row>
    <row r="26" ht="21" customHeight="1" spans="1:10">
      <c r="A26" s="21">
        <v>24</v>
      </c>
      <c r="B26" s="27" t="s">
        <v>88</v>
      </c>
      <c r="C26" s="28"/>
      <c r="D26" s="28"/>
      <c r="E26" s="28"/>
      <c r="F26" s="28"/>
      <c r="G26" s="28"/>
      <c r="H26" s="29"/>
      <c r="I26" s="15"/>
      <c r="J26" s="30"/>
    </row>
    <row r="27" ht="21" customHeight="1" spans="1:10">
      <c r="A27" s="21">
        <v>25</v>
      </c>
      <c r="B27" s="27" t="s">
        <v>89</v>
      </c>
      <c r="C27" s="28"/>
      <c r="D27" s="28"/>
      <c r="E27" s="28"/>
      <c r="F27" s="28"/>
      <c r="G27" s="28"/>
      <c r="H27" s="29"/>
      <c r="I27" s="15"/>
      <c r="J27" s="30"/>
    </row>
    <row r="28" ht="21" customHeight="1" spans="1:10">
      <c r="A28" s="21">
        <v>26</v>
      </c>
      <c r="B28" s="27" t="s">
        <v>90</v>
      </c>
      <c r="C28" s="28"/>
      <c r="D28" s="28"/>
      <c r="E28" s="28"/>
      <c r="F28" s="28"/>
      <c r="G28" s="28"/>
      <c r="H28" s="29"/>
      <c r="I28" s="15"/>
      <c r="J28" s="30"/>
    </row>
    <row r="29" ht="21" customHeight="1" spans="1:10">
      <c r="A29" s="30" t="s">
        <v>10</v>
      </c>
      <c r="B29" s="27" t="s">
        <v>91</v>
      </c>
      <c r="C29" s="28"/>
      <c r="D29" s="28"/>
      <c r="E29" s="28"/>
      <c r="F29" s="28"/>
      <c r="G29" s="28"/>
      <c r="H29" s="29"/>
      <c r="I29" s="15">
        <f>SUM(I3:I28)</f>
        <v>0</v>
      </c>
      <c r="J29" s="30"/>
    </row>
    <row r="30" ht="18" customHeight="1"/>
    <row r="31" ht="18" customHeight="1"/>
    <row r="32" ht="18" customHeight="1"/>
    <row r="33" ht="18" customHeight="1"/>
    <row r="34" ht="18" customHeight="1"/>
  </sheetData>
  <autoFilter ref="G1:G34">
    <extLst/>
  </autoFilter>
  <mergeCells count="8">
    <mergeCell ref="A1:J1"/>
    <mergeCell ref="B25:H25"/>
    <mergeCell ref="B26:H26"/>
    <mergeCell ref="B27:H27"/>
    <mergeCell ref="B28:H28"/>
    <mergeCell ref="B29:H29"/>
    <mergeCell ref="C3:C4"/>
    <mergeCell ref="J3:J4"/>
  </mergeCells>
  <pageMargins left="0.700694444444445" right="0.700694444444445" top="0.751388888888889" bottom="0.751388888888889" header="0.298611111111111" footer="0.298611111111111"/>
  <pageSetup paperSize="9" scale="7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opLeftCell="A13" workbookViewId="0">
      <selection activeCell="I27" sqref="I27"/>
    </sheetView>
  </sheetViews>
  <sheetFormatPr defaultColWidth="9" defaultRowHeight="13.5"/>
  <cols>
    <col min="1" max="1" width="6.75" customWidth="1"/>
    <col min="2" max="2" width="13.875" customWidth="1"/>
    <col min="3" max="3" width="8.625" customWidth="1"/>
    <col min="4" max="4" width="7.125" customWidth="1"/>
    <col min="5" max="5" width="7.625" customWidth="1"/>
    <col min="6" max="6" width="13.75" customWidth="1"/>
    <col min="7" max="7" width="14.5" customWidth="1"/>
    <col min="8" max="8" width="21" customWidth="1"/>
    <col min="9" max="9" width="22" customWidth="1"/>
    <col min="10" max="10" width="34.75" customWidth="1"/>
  </cols>
  <sheetData>
    <row r="1" ht="28.5" customHeight="1" spans="1:10">
      <c r="A1" s="20" t="s">
        <v>92</v>
      </c>
      <c r="B1" s="20"/>
      <c r="C1" s="20"/>
      <c r="D1" s="20"/>
      <c r="E1" s="20"/>
      <c r="F1" s="20"/>
      <c r="G1" s="20"/>
      <c r="H1" s="20"/>
      <c r="I1" s="20"/>
      <c r="J1" s="20"/>
    </row>
    <row r="2" ht="20.1" customHeight="1" spans="1:10">
      <c r="A2" s="21" t="s">
        <v>1</v>
      </c>
      <c r="B2" s="21" t="s">
        <v>14</v>
      </c>
      <c r="C2" s="21" t="s">
        <v>15</v>
      </c>
      <c r="D2" s="21" t="s">
        <v>16</v>
      </c>
      <c r="E2" s="21" t="s">
        <v>17</v>
      </c>
      <c r="F2" s="21" t="s">
        <v>18</v>
      </c>
      <c r="G2" s="3" t="s">
        <v>19</v>
      </c>
      <c r="H2" s="4" t="s">
        <v>20</v>
      </c>
      <c r="I2" s="4" t="s">
        <v>21</v>
      </c>
      <c r="J2" s="21" t="s">
        <v>22</v>
      </c>
    </row>
    <row r="3" ht="20.1" customHeight="1" spans="1:10">
      <c r="A3" s="21">
        <v>1</v>
      </c>
      <c r="B3" s="21" t="s">
        <v>23</v>
      </c>
      <c r="C3" s="22" t="s">
        <v>24</v>
      </c>
      <c r="D3" s="21" t="s">
        <v>25</v>
      </c>
      <c r="E3" s="21">
        <v>1</v>
      </c>
      <c r="F3" s="23"/>
      <c r="G3" s="6">
        <v>0.2</v>
      </c>
      <c r="H3" s="7">
        <f>F3*G3</f>
        <v>0</v>
      </c>
      <c r="I3" s="15">
        <f>H3*E3</f>
        <v>0</v>
      </c>
      <c r="J3" s="31" t="s">
        <v>93</v>
      </c>
    </row>
    <row r="4" ht="20.1" customHeight="1" spans="1:10">
      <c r="A4" s="21">
        <v>2</v>
      </c>
      <c r="B4" s="21" t="s">
        <v>27</v>
      </c>
      <c r="C4" s="24"/>
      <c r="D4" s="21" t="s">
        <v>25</v>
      </c>
      <c r="E4" s="21">
        <v>1</v>
      </c>
      <c r="F4" s="23"/>
      <c r="G4" s="6">
        <v>0.2</v>
      </c>
      <c r="H4" s="7">
        <f t="shared" ref="H4:H24" si="0">F4*G4</f>
        <v>0</v>
      </c>
      <c r="I4" s="15">
        <f t="shared" ref="I4:I24" si="1">H4*E4</f>
        <v>0</v>
      </c>
      <c r="J4" s="32"/>
    </row>
    <row r="5" ht="20.1" customHeight="1" spans="1:10">
      <c r="A5" s="21">
        <v>3</v>
      </c>
      <c r="B5" s="21" t="s">
        <v>28</v>
      </c>
      <c r="C5" s="25" t="s">
        <v>29</v>
      </c>
      <c r="D5" s="21" t="s">
        <v>25</v>
      </c>
      <c r="E5" s="21">
        <v>4</v>
      </c>
      <c r="F5" s="23"/>
      <c r="G5" s="6">
        <v>0.5</v>
      </c>
      <c r="H5" s="7">
        <f t="shared" si="0"/>
        <v>0</v>
      </c>
      <c r="I5" s="15">
        <f t="shared" si="1"/>
        <v>0</v>
      </c>
      <c r="J5" s="33" t="s">
        <v>94</v>
      </c>
    </row>
    <row r="6" ht="20.1" customHeight="1" spans="1:10">
      <c r="A6" s="21">
        <v>4</v>
      </c>
      <c r="B6" s="21" t="s">
        <v>31</v>
      </c>
      <c r="C6" s="25" t="s">
        <v>32</v>
      </c>
      <c r="D6" s="21" t="s">
        <v>25</v>
      </c>
      <c r="E6" s="21">
        <v>1</v>
      </c>
      <c r="F6" s="23"/>
      <c r="G6" s="6">
        <v>0.2</v>
      </c>
      <c r="H6" s="7">
        <f t="shared" si="0"/>
        <v>0</v>
      </c>
      <c r="I6" s="15">
        <f t="shared" si="1"/>
        <v>0</v>
      </c>
      <c r="J6" s="33" t="s">
        <v>95</v>
      </c>
    </row>
    <row r="7" ht="20.1" customHeight="1" spans="1:10">
      <c r="A7" s="21">
        <v>5</v>
      </c>
      <c r="B7" s="21" t="s">
        <v>34</v>
      </c>
      <c r="C7" s="25" t="s">
        <v>35</v>
      </c>
      <c r="D7" s="21" t="s">
        <v>25</v>
      </c>
      <c r="E7" s="21">
        <v>1</v>
      </c>
      <c r="F7" s="23"/>
      <c r="G7" s="6">
        <v>0.2</v>
      </c>
      <c r="H7" s="7">
        <f t="shared" si="0"/>
        <v>0</v>
      </c>
      <c r="I7" s="15">
        <f t="shared" si="1"/>
        <v>0</v>
      </c>
      <c r="J7" s="33" t="s">
        <v>96</v>
      </c>
    </row>
    <row r="8" ht="20.1" customHeight="1" spans="1:10">
      <c r="A8" s="21">
        <v>6</v>
      </c>
      <c r="B8" s="21" t="s">
        <v>37</v>
      </c>
      <c r="C8" s="25" t="s">
        <v>38</v>
      </c>
      <c r="D8" s="21" t="s">
        <v>25</v>
      </c>
      <c r="E8" s="21">
        <v>1</v>
      </c>
      <c r="F8" s="23"/>
      <c r="G8" s="6">
        <v>0.2</v>
      </c>
      <c r="H8" s="7">
        <f t="shared" si="0"/>
        <v>0</v>
      </c>
      <c r="I8" s="15">
        <f t="shared" si="1"/>
        <v>0</v>
      </c>
      <c r="J8" s="33" t="s">
        <v>97</v>
      </c>
    </row>
    <row r="9" ht="20.1" customHeight="1" spans="1:10">
      <c r="A9" s="21">
        <v>7</v>
      </c>
      <c r="B9" s="21" t="s">
        <v>40</v>
      </c>
      <c r="C9" s="25" t="s">
        <v>41</v>
      </c>
      <c r="D9" s="21" t="s">
        <v>25</v>
      </c>
      <c r="E9" s="21">
        <v>1</v>
      </c>
      <c r="F9" s="23"/>
      <c r="G9" s="6">
        <v>0.2</v>
      </c>
      <c r="H9" s="7">
        <f t="shared" si="0"/>
        <v>0</v>
      </c>
      <c r="I9" s="15">
        <f t="shared" si="1"/>
        <v>0</v>
      </c>
      <c r="J9" s="33" t="s">
        <v>98</v>
      </c>
    </row>
    <row r="10" ht="20.1" customHeight="1" spans="1:10">
      <c r="A10" s="21">
        <v>8</v>
      </c>
      <c r="B10" s="26" t="s">
        <v>43</v>
      </c>
      <c r="C10" s="25">
        <v>90</v>
      </c>
      <c r="D10" s="26" t="s">
        <v>44</v>
      </c>
      <c r="E10" s="21">
        <v>4</v>
      </c>
      <c r="F10" s="23"/>
      <c r="G10" s="6">
        <v>0.3</v>
      </c>
      <c r="H10" s="7">
        <f t="shared" si="0"/>
        <v>0</v>
      </c>
      <c r="I10" s="15">
        <f t="shared" si="1"/>
        <v>0</v>
      </c>
      <c r="J10" s="33" t="s">
        <v>99</v>
      </c>
    </row>
    <row r="11" ht="20.1" customHeight="1" spans="1:10">
      <c r="A11" s="21">
        <v>9</v>
      </c>
      <c r="B11" s="21" t="s">
        <v>46</v>
      </c>
      <c r="C11" s="25" t="s">
        <v>47</v>
      </c>
      <c r="D11" s="21" t="s">
        <v>25</v>
      </c>
      <c r="E11" s="21">
        <v>4</v>
      </c>
      <c r="F11" s="23"/>
      <c r="G11" s="6">
        <v>0.5</v>
      </c>
      <c r="H11" s="7">
        <f t="shared" si="0"/>
        <v>0</v>
      </c>
      <c r="I11" s="15">
        <f t="shared" si="1"/>
        <v>0</v>
      </c>
      <c r="J11" s="33" t="s">
        <v>100</v>
      </c>
    </row>
    <row r="12" ht="20.1" customHeight="1" spans="1:10">
      <c r="A12" s="21">
        <v>10</v>
      </c>
      <c r="B12" s="21" t="s">
        <v>49</v>
      </c>
      <c r="C12" s="25" t="s">
        <v>50</v>
      </c>
      <c r="D12" s="21" t="s">
        <v>25</v>
      </c>
      <c r="E12" s="21">
        <v>1</v>
      </c>
      <c r="F12" s="23"/>
      <c r="G12" s="6">
        <v>0.5</v>
      </c>
      <c r="H12" s="7">
        <f t="shared" si="0"/>
        <v>0</v>
      </c>
      <c r="I12" s="15">
        <f t="shared" si="1"/>
        <v>0</v>
      </c>
      <c r="J12" s="33" t="s">
        <v>101</v>
      </c>
    </row>
    <row r="13" ht="20.1" customHeight="1" spans="1:10">
      <c r="A13" s="21">
        <v>11</v>
      </c>
      <c r="B13" s="21" t="s">
        <v>52</v>
      </c>
      <c r="C13" s="25" t="s">
        <v>53</v>
      </c>
      <c r="D13" s="21" t="s">
        <v>25</v>
      </c>
      <c r="E13" s="21">
        <v>1</v>
      </c>
      <c r="F13" s="23"/>
      <c r="G13" s="6">
        <v>0.5</v>
      </c>
      <c r="H13" s="7">
        <f t="shared" si="0"/>
        <v>0</v>
      </c>
      <c r="I13" s="15">
        <f t="shared" si="1"/>
        <v>0</v>
      </c>
      <c r="J13" s="33" t="s">
        <v>102</v>
      </c>
    </row>
    <row r="14" ht="20.1" customHeight="1" spans="1:10">
      <c r="A14" s="21">
        <v>12</v>
      </c>
      <c r="B14" s="21" t="s">
        <v>55</v>
      </c>
      <c r="C14" s="25" t="s">
        <v>56</v>
      </c>
      <c r="D14" s="21" t="s">
        <v>25</v>
      </c>
      <c r="E14" s="21">
        <v>14</v>
      </c>
      <c r="F14" s="23"/>
      <c r="G14" s="6">
        <v>0.5</v>
      </c>
      <c r="H14" s="7">
        <f t="shared" si="0"/>
        <v>0</v>
      </c>
      <c r="I14" s="15">
        <f t="shared" si="1"/>
        <v>0</v>
      </c>
      <c r="J14" s="33" t="s">
        <v>57</v>
      </c>
    </row>
    <row r="15" ht="20.1" customHeight="1" spans="1:10">
      <c r="A15" s="21">
        <v>13</v>
      </c>
      <c r="B15" s="21" t="s">
        <v>58</v>
      </c>
      <c r="C15" s="25" t="s">
        <v>59</v>
      </c>
      <c r="D15" s="21" t="s">
        <v>25</v>
      </c>
      <c r="E15" s="21">
        <v>2</v>
      </c>
      <c r="F15" s="23"/>
      <c r="G15" s="6">
        <v>0.5</v>
      </c>
      <c r="H15" s="7">
        <f t="shared" si="0"/>
        <v>0</v>
      </c>
      <c r="I15" s="15">
        <f t="shared" si="1"/>
        <v>0</v>
      </c>
      <c r="J15" s="33" t="s">
        <v>60</v>
      </c>
    </row>
    <row r="16" ht="20.1" customHeight="1" spans="1:10">
      <c r="A16" s="21">
        <v>14</v>
      </c>
      <c r="B16" s="21" t="s">
        <v>61</v>
      </c>
      <c r="C16" s="25" t="s">
        <v>62</v>
      </c>
      <c r="D16" s="21" t="s">
        <v>25</v>
      </c>
      <c r="E16" s="21">
        <v>50</v>
      </c>
      <c r="F16" s="23"/>
      <c r="G16" s="6">
        <v>0.5</v>
      </c>
      <c r="H16" s="7">
        <f t="shared" si="0"/>
        <v>0</v>
      </c>
      <c r="I16" s="15">
        <f t="shared" si="1"/>
        <v>0</v>
      </c>
      <c r="J16" s="33" t="s">
        <v>63</v>
      </c>
    </row>
    <row r="17" ht="20.1" customHeight="1" spans="1:10">
      <c r="A17" s="21">
        <v>15</v>
      </c>
      <c r="B17" s="21" t="s">
        <v>61</v>
      </c>
      <c r="C17" s="25" t="s">
        <v>64</v>
      </c>
      <c r="D17" s="21" t="s">
        <v>25</v>
      </c>
      <c r="E17" s="21">
        <v>4</v>
      </c>
      <c r="F17" s="23"/>
      <c r="G17" s="6">
        <v>0.5</v>
      </c>
      <c r="H17" s="7">
        <f t="shared" si="0"/>
        <v>0</v>
      </c>
      <c r="I17" s="15">
        <f t="shared" si="1"/>
        <v>0</v>
      </c>
      <c r="J17" s="33" t="s">
        <v>65</v>
      </c>
    </row>
    <row r="18" ht="20.1" customHeight="1" spans="1:10">
      <c r="A18" s="21">
        <v>16</v>
      </c>
      <c r="B18" s="21" t="s">
        <v>66</v>
      </c>
      <c r="C18" s="25" t="s">
        <v>67</v>
      </c>
      <c r="D18" s="21" t="s">
        <v>25</v>
      </c>
      <c r="E18" s="21">
        <v>1</v>
      </c>
      <c r="F18" s="23"/>
      <c r="G18" s="6">
        <v>0.5</v>
      </c>
      <c r="H18" s="7">
        <f t="shared" si="0"/>
        <v>0</v>
      </c>
      <c r="I18" s="15">
        <f t="shared" si="1"/>
        <v>0</v>
      </c>
      <c r="J18" s="33" t="s">
        <v>68</v>
      </c>
    </row>
    <row r="19" ht="20.1" customHeight="1" spans="1:10">
      <c r="A19" s="21">
        <v>17</v>
      </c>
      <c r="B19" s="21" t="s">
        <v>69</v>
      </c>
      <c r="C19" s="25" t="s">
        <v>70</v>
      </c>
      <c r="D19" s="21" t="s">
        <v>25</v>
      </c>
      <c r="E19" s="21">
        <v>4</v>
      </c>
      <c r="F19" s="23"/>
      <c r="G19" s="6">
        <v>0.5</v>
      </c>
      <c r="H19" s="7">
        <f t="shared" si="0"/>
        <v>0</v>
      </c>
      <c r="I19" s="15">
        <f t="shared" si="1"/>
        <v>0</v>
      </c>
      <c r="J19" s="33" t="s">
        <v>71</v>
      </c>
    </row>
    <row r="20" ht="20.1" customHeight="1" spans="1:10">
      <c r="A20" s="21">
        <v>18</v>
      </c>
      <c r="B20" s="21" t="s">
        <v>72</v>
      </c>
      <c r="C20" s="25" t="s">
        <v>73</v>
      </c>
      <c r="D20" s="21" t="s">
        <v>25</v>
      </c>
      <c r="E20" s="21">
        <v>2</v>
      </c>
      <c r="F20" s="23"/>
      <c r="G20" s="6">
        <v>0.3</v>
      </c>
      <c r="H20" s="7">
        <f t="shared" si="0"/>
        <v>0</v>
      </c>
      <c r="I20" s="15">
        <f t="shared" si="1"/>
        <v>0</v>
      </c>
      <c r="J20" s="33" t="s">
        <v>103</v>
      </c>
    </row>
    <row r="21" ht="20.1" customHeight="1" spans="1:10">
      <c r="A21" s="21">
        <v>19</v>
      </c>
      <c r="B21" s="21" t="s">
        <v>75</v>
      </c>
      <c r="C21" s="25" t="s">
        <v>76</v>
      </c>
      <c r="D21" s="21" t="s">
        <v>25</v>
      </c>
      <c r="E21" s="21">
        <v>1</v>
      </c>
      <c r="F21" s="23"/>
      <c r="G21" s="6">
        <v>0.3</v>
      </c>
      <c r="H21" s="7">
        <f t="shared" si="0"/>
        <v>0</v>
      </c>
      <c r="I21" s="15">
        <f t="shared" si="1"/>
        <v>0</v>
      </c>
      <c r="J21" s="33" t="s">
        <v>104</v>
      </c>
    </row>
    <row r="22" ht="20.1" customHeight="1" spans="1:10">
      <c r="A22" s="21">
        <v>20</v>
      </c>
      <c r="B22" s="21" t="s">
        <v>78</v>
      </c>
      <c r="C22" s="25" t="s">
        <v>79</v>
      </c>
      <c r="D22" s="21" t="s">
        <v>25</v>
      </c>
      <c r="E22" s="21">
        <v>4</v>
      </c>
      <c r="F22" s="23"/>
      <c r="G22" s="6">
        <v>0.5</v>
      </c>
      <c r="H22" s="7">
        <f t="shared" si="0"/>
        <v>0</v>
      </c>
      <c r="I22" s="15">
        <f t="shared" si="1"/>
        <v>0</v>
      </c>
      <c r="J22" s="33" t="s">
        <v>80</v>
      </c>
    </row>
    <row r="23" ht="20.1" customHeight="1" spans="1:10">
      <c r="A23" s="21">
        <v>21</v>
      </c>
      <c r="B23" s="21" t="s">
        <v>81</v>
      </c>
      <c r="C23" s="25" t="s">
        <v>82</v>
      </c>
      <c r="D23" s="21" t="s">
        <v>25</v>
      </c>
      <c r="E23" s="21">
        <v>4</v>
      </c>
      <c r="F23" s="23"/>
      <c r="G23" s="6">
        <v>0.5</v>
      </c>
      <c r="H23" s="7">
        <f t="shared" si="0"/>
        <v>0</v>
      </c>
      <c r="I23" s="15">
        <f t="shared" si="1"/>
        <v>0</v>
      </c>
      <c r="J23" s="33" t="s">
        <v>83</v>
      </c>
    </row>
    <row r="24" ht="20.1" customHeight="1" spans="1:10">
      <c r="A24" s="21">
        <v>22</v>
      </c>
      <c r="B24" s="21" t="s">
        <v>84</v>
      </c>
      <c r="C24" s="25" t="s">
        <v>85</v>
      </c>
      <c r="D24" s="21" t="s">
        <v>25</v>
      </c>
      <c r="E24" s="21">
        <v>20</v>
      </c>
      <c r="F24" s="23"/>
      <c r="G24" s="6">
        <v>0.3</v>
      </c>
      <c r="H24" s="7">
        <f t="shared" si="0"/>
        <v>0</v>
      </c>
      <c r="I24" s="15">
        <f t="shared" si="1"/>
        <v>0</v>
      </c>
      <c r="J24" s="33" t="s">
        <v>86</v>
      </c>
    </row>
    <row r="25" ht="20.1" customHeight="1" spans="1:10">
      <c r="A25" s="21">
        <v>23</v>
      </c>
      <c r="B25" s="27" t="s">
        <v>87</v>
      </c>
      <c r="C25" s="28"/>
      <c r="D25" s="28"/>
      <c r="E25" s="28"/>
      <c r="F25" s="28"/>
      <c r="G25" s="28"/>
      <c r="H25" s="29"/>
      <c r="I25" s="21"/>
      <c r="J25" s="21"/>
    </row>
    <row r="26" ht="20.1" customHeight="1" spans="1:10">
      <c r="A26" s="21">
        <v>24</v>
      </c>
      <c r="B26" s="27" t="s">
        <v>88</v>
      </c>
      <c r="C26" s="28"/>
      <c r="D26" s="28"/>
      <c r="E26" s="28"/>
      <c r="F26" s="28"/>
      <c r="G26" s="28"/>
      <c r="H26" s="29"/>
      <c r="I26" s="21"/>
      <c r="J26" s="30"/>
    </row>
    <row r="27" ht="20.1" customHeight="1" spans="1:10">
      <c r="A27" s="21">
        <v>25</v>
      </c>
      <c r="B27" s="27" t="s">
        <v>89</v>
      </c>
      <c r="C27" s="28"/>
      <c r="D27" s="28"/>
      <c r="E27" s="28"/>
      <c r="F27" s="28"/>
      <c r="G27" s="28"/>
      <c r="H27" s="29"/>
      <c r="I27" s="21"/>
      <c r="J27" s="30"/>
    </row>
    <row r="28" ht="20.1" customHeight="1" spans="1:10">
      <c r="A28" s="21">
        <v>26</v>
      </c>
      <c r="B28" s="27" t="s">
        <v>90</v>
      </c>
      <c r="C28" s="28"/>
      <c r="D28" s="28"/>
      <c r="E28" s="28"/>
      <c r="F28" s="28"/>
      <c r="G28" s="28"/>
      <c r="H28" s="29"/>
      <c r="I28" s="21"/>
      <c r="J28" s="30"/>
    </row>
    <row r="29" ht="20.1" customHeight="1" spans="1:10">
      <c r="A29" s="30" t="s">
        <v>10</v>
      </c>
      <c r="B29" s="27" t="s">
        <v>91</v>
      </c>
      <c r="C29" s="28"/>
      <c r="D29" s="28"/>
      <c r="E29" s="28"/>
      <c r="F29" s="28"/>
      <c r="G29" s="28"/>
      <c r="H29" s="29"/>
      <c r="I29" s="15">
        <f>SUM(I3:I28)</f>
        <v>0</v>
      </c>
      <c r="J29" s="30"/>
    </row>
  </sheetData>
  <autoFilter ref="G1:G29">
    <extLst/>
  </autoFilter>
  <mergeCells count="8">
    <mergeCell ref="A1:J1"/>
    <mergeCell ref="B25:H25"/>
    <mergeCell ref="B26:H26"/>
    <mergeCell ref="B27:H27"/>
    <mergeCell ref="B28:H28"/>
    <mergeCell ref="B29:H29"/>
    <mergeCell ref="C3:C4"/>
    <mergeCell ref="J3:J4"/>
  </mergeCells>
  <pageMargins left="0.700694444444445" right="0.700694444444445" top="0.751388888888889" bottom="0.751388888888889" header="0.298611111111111" footer="0.298611111111111"/>
  <pageSetup paperSize="9" scale="82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opLeftCell="A13" workbookViewId="0">
      <selection activeCell="I26" sqref="I26"/>
    </sheetView>
  </sheetViews>
  <sheetFormatPr defaultColWidth="9" defaultRowHeight="13.5"/>
  <cols>
    <col min="2" max="2" width="14.625" customWidth="1"/>
    <col min="3" max="3" width="9.5" customWidth="1"/>
    <col min="4" max="5" width="6.875" customWidth="1"/>
    <col min="6" max="7" width="14.625" customWidth="1"/>
    <col min="8" max="8" width="21.625" customWidth="1"/>
    <col min="9" max="9" width="21.875" customWidth="1"/>
    <col min="10" max="10" width="36.625" customWidth="1"/>
  </cols>
  <sheetData>
    <row r="1" ht="18.75" spans="1:10">
      <c r="A1" s="20" t="s">
        <v>105</v>
      </c>
      <c r="B1" s="20"/>
      <c r="C1" s="20"/>
      <c r="D1" s="20"/>
      <c r="E1" s="20"/>
      <c r="F1" s="20"/>
      <c r="G1" s="20"/>
      <c r="H1" s="20"/>
      <c r="I1" s="20"/>
      <c r="J1" s="20"/>
    </row>
    <row r="2" ht="20.1" customHeight="1" spans="1:10">
      <c r="A2" s="21" t="s">
        <v>1</v>
      </c>
      <c r="B2" s="21" t="s">
        <v>14</v>
      </c>
      <c r="C2" s="21" t="s">
        <v>15</v>
      </c>
      <c r="D2" s="21" t="s">
        <v>16</v>
      </c>
      <c r="E2" s="21" t="s">
        <v>17</v>
      </c>
      <c r="F2" s="21" t="s">
        <v>18</v>
      </c>
      <c r="G2" s="3" t="s">
        <v>19</v>
      </c>
      <c r="H2" s="4" t="s">
        <v>20</v>
      </c>
      <c r="I2" s="4" t="s">
        <v>21</v>
      </c>
      <c r="J2" s="21" t="s">
        <v>22</v>
      </c>
    </row>
    <row r="3" ht="20.1" customHeight="1" spans="1:10">
      <c r="A3" s="21">
        <v>1</v>
      </c>
      <c r="B3" s="21" t="s">
        <v>23</v>
      </c>
      <c r="C3" s="22" t="s">
        <v>24</v>
      </c>
      <c r="D3" s="21" t="s">
        <v>25</v>
      </c>
      <c r="E3" s="21">
        <v>1</v>
      </c>
      <c r="F3" s="23"/>
      <c r="G3" s="6">
        <v>0.2</v>
      </c>
      <c r="H3" s="7">
        <f>F3*G3</f>
        <v>0</v>
      </c>
      <c r="I3" s="15">
        <f>H3*E3</f>
        <v>0</v>
      </c>
      <c r="J3" s="31" t="s">
        <v>106</v>
      </c>
    </row>
    <row r="4" ht="20.1" customHeight="1" spans="1:10">
      <c r="A4" s="21">
        <v>2</v>
      </c>
      <c r="B4" s="21" t="s">
        <v>27</v>
      </c>
      <c r="C4" s="24"/>
      <c r="D4" s="21" t="s">
        <v>25</v>
      </c>
      <c r="E4" s="21">
        <v>1</v>
      </c>
      <c r="F4" s="23"/>
      <c r="G4" s="6">
        <v>0.2</v>
      </c>
      <c r="H4" s="7">
        <f t="shared" ref="H4:H24" si="0">F4*G4</f>
        <v>0</v>
      </c>
      <c r="I4" s="15">
        <f t="shared" ref="I4:I24" si="1">H4*E4</f>
        <v>0</v>
      </c>
      <c r="J4" s="32"/>
    </row>
    <row r="5" ht="20.1" customHeight="1" spans="1:10">
      <c r="A5" s="21">
        <v>3</v>
      </c>
      <c r="B5" s="21" t="s">
        <v>28</v>
      </c>
      <c r="C5" s="25" t="s">
        <v>29</v>
      </c>
      <c r="D5" s="21" t="s">
        <v>25</v>
      </c>
      <c r="E5" s="21">
        <v>4</v>
      </c>
      <c r="F5" s="23"/>
      <c r="G5" s="6">
        <v>0.5</v>
      </c>
      <c r="H5" s="7">
        <f t="shared" si="0"/>
        <v>0</v>
      </c>
      <c r="I5" s="15">
        <f t="shared" si="1"/>
        <v>0</v>
      </c>
      <c r="J5" s="33" t="s">
        <v>107</v>
      </c>
    </row>
    <row r="6" ht="20.1" customHeight="1" spans="1:10">
      <c r="A6" s="21">
        <v>4</v>
      </c>
      <c r="B6" s="21" t="s">
        <v>31</v>
      </c>
      <c r="C6" s="25" t="s">
        <v>32</v>
      </c>
      <c r="D6" s="21" t="s">
        <v>25</v>
      </c>
      <c r="E6" s="21">
        <v>1</v>
      </c>
      <c r="F6" s="23"/>
      <c r="G6" s="6">
        <v>0.2</v>
      </c>
      <c r="H6" s="7">
        <f t="shared" si="0"/>
        <v>0</v>
      </c>
      <c r="I6" s="15">
        <f t="shared" si="1"/>
        <v>0</v>
      </c>
      <c r="J6" s="33" t="s">
        <v>108</v>
      </c>
    </row>
    <row r="7" ht="20.1" customHeight="1" spans="1:10">
      <c r="A7" s="21">
        <v>5</v>
      </c>
      <c r="B7" s="21" t="s">
        <v>34</v>
      </c>
      <c r="C7" s="25" t="s">
        <v>35</v>
      </c>
      <c r="D7" s="21" t="s">
        <v>25</v>
      </c>
      <c r="E7" s="21">
        <v>1</v>
      </c>
      <c r="F7" s="23"/>
      <c r="G7" s="6">
        <v>0.2</v>
      </c>
      <c r="H7" s="7">
        <f t="shared" si="0"/>
        <v>0</v>
      </c>
      <c r="I7" s="15">
        <f t="shared" si="1"/>
        <v>0</v>
      </c>
      <c r="J7" s="33" t="s">
        <v>109</v>
      </c>
    </row>
    <row r="8" ht="20.1" customHeight="1" spans="1:10">
      <c r="A8" s="21">
        <v>6</v>
      </c>
      <c r="B8" s="21" t="s">
        <v>37</v>
      </c>
      <c r="C8" s="25" t="s">
        <v>38</v>
      </c>
      <c r="D8" s="21" t="s">
        <v>25</v>
      </c>
      <c r="E8" s="21">
        <v>1</v>
      </c>
      <c r="F8" s="23"/>
      <c r="G8" s="6">
        <v>0.2</v>
      </c>
      <c r="H8" s="7">
        <f t="shared" si="0"/>
        <v>0</v>
      </c>
      <c r="I8" s="15">
        <f t="shared" si="1"/>
        <v>0</v>
      </c>
      <c r="J8" s="33" t="s">
        <v>110</v>
      </c>
    </row>
    <row r="9" ht="20.1" customHeight="1" spans="1:10">
      <c r="A9" s="21">
        <v>7</v>
      </c>
      <c r="B9" s="21" t="s">
        <v>40</v>
      </c>
      <c r="C9" s="25" t="s">
        <v>41</v>
      </c>
      <c r="D9" s="21" t="s">
        <v>25</v>
      </c>
      <c r="E9" s="21">
        <v>1</v>
      </c>
      <c r="F9" s="23"/>
      <c r="G9" s="6">
        <v>0.2</v>
      </c>
      <c r="H9" s="7">
        <f t="shared" si="0"/>
        <v>0</v>
      </c>
      <c r="I9" s="15">
        <f t="shared" si="1"/>
        <v>0</v>
      </c>
      <c r="J9" s="33" t="s">
        <v>111</v>
      </c>
    </row>
    <row r="10" ht="20.1" customHeight="1" spans="1:10">
      <c r="A10" s="21">
        <v>8</v>
      </c>
      <c r="B10" s="26" t="s">
        <v>43</v>
      </c>
      <c r="C10" s="25">
        <v>90</v>
      </c>
      <c r="D10" s="26" t="s">
        <v>44</v>
      </c>
      <c r="E10" s="21">
        <v>4</v>
      </c>
      <c r="F10" s="23"/>
      <c r="G10" s="6">
        <v>0.3</v>
      </c>
      <c r="H10" s="7">
        <f t="shared" si="0"/>
        <v>0</v>
      </c>
      <c r="I10" s="15">
        <f t="shared" si="1"/>
        <v>0</v>
      </c>
      <c r="J10" s="33" t="s">
        <v>112</v>
      </c>
    </row>
    <row r="11" ht="20.1" customHeight="1" spans="1:10">
      <c r="A11" s="21">
        <v>9</v>
      </c>
      <c r="B11" s="21" t="s">
        <v>46</v>
      </c>
      <c r="C11" s="25" t="s">
        <v>47</v>
      </c>
      <c r="D11" s="21" t="s">
        <v>25</v>
      </c>
      <c r="E11" s="21">
        <v>4</v>
      </c>
      <c r="F11" s="23"/>
      <c r="G11" s="6">
        <v>0.5</v>
      </c>
      <c r="H11" s="7">
        <f t="shared" si="0"/>
        <v>0</v>
      </c>
      <c r="I11" s="15">
        <f t="shared" si="1"/>
        <v>0</v>
      </c>
      <c r="J11" s="33" t="s">
        <v>113</v>
      </c>
    </row>
    <row r="12" ht="20.1" customHeight="1" spans="1:10">
      <c r="A12" s="21">
        <v>10</v>
      </c>
      <c r="B12" s="21" t="s">
        <v>49</v>
      </c>
      <c r="C12" s="25" t="s">
        <v>50</v>
      </c>
      <c r="D12" s="21" t="s">
        <v>25</v>
      </c>
      <c r="E12" s="21">
        <v>1</v>
      </c>
      <c r="F12" s="23"/>
      <c r="G12" s="6">
        <v>0.5</v>
      </c>
      <c r="H12" s="7">
        <f t="shared" si="0"/>
        <v>0</v>
      </c>
      <c r="I12" s="15">
        <f t="shared" si="1"/>
        <v>0</v>
      </c>
      <c r="J12" s="33" t="s">
        <v>114</v>
      </c>
    </row>
    <row r="13" ht="20.1" customHeight="1" spans="1:10">
      <c r="A13" s="21">
        <v>11</v>
      </c>
      <c r="B13" s="21" t="s">
        <v>52</v>
      </c>
      <c r="C13" s="25" t="s">
        <v>53</v>
      </c>
      <c r="D13" s="21" t="s">
        <v>25</v>
      </c>
      <c r="E13" s="21">
        <v>1</v>
      </c>
      <c r="F13" s="23"/>
      <c r="G13" s="6">
        <v>0.5</v>
      </c>
      <c r="H13" s="7">
        <f t="shared" si="0"/>
        <v>0</v>
      </c>
      <c r="I13" s="15">
        <f t="shared" si="1"/>
        <v>0</v>
      </c>
      <c r="J13" s="33" t="s">
        <v>101</v>
      </c>
    </row>
    <row r="14" ht="20.1" customHeight="1" spans="1:10">
      <c r="A14" s="21">
        <v>12</v>
      </c>
      <c r="B14" s="21" t="s">
        <v>55</v>
      </c>
      <c r="C14" s="25" t="s">
        <v>56</v>
      </c>
      <c r="D14" s="21" t="s">
        <v>25</v>
      </c>
      <c r="E14" s="21">
        <v>14</v>
      </c>
      <c r="F14" s="23"/>
      <c r="G14" s="6">
        <v>0.5</v>
      </c>
      <c r="H14" s="7">
        <f t="shared" si="0"/>
        <v>0</v>
      </c>
      <c r="I14" s="15">
        <f t="shared" si="1"/>
        <v>0</v>
      </c>
      <c r="J14" s="33" t="s">
        <v>115</v>
      </c>
    </row>
    <row r="15" ht="20.1" customHeight="1" spans="1:10">
      <c r="A15" s="21">
        <v>13</v>
      </c>
      <c r="B15" s="21" t="s">
        <v>58</v>
      </c>
      <c r="C15" s="25" t="s">
        <v>59</v>
      </c>
      <c r="D15" s="21" t="s">
        <v>25</v>
      </c>
      <c r="E15" s="21">
        <v>2</v>
      </c>
      <c r="F15" s="23"/>
      <c r="G15" s="6">
        <v>0.5</v>
      </c>
      <c r="H15" s="7">
        <f t="shared" si="0"/>
        <v>0</v>
      </c>
      <c r="I15" s="15">
        <f t="shared" si="1"/>
        <v>0</v>
      </c>
      <c r="J15" s="33" t="s">
        <v>57</v>
      </c>
    </row>
    <row r="16" ht="20.1" customHeight="1" spans="1:10">
      <c r="A16" s="21">
        <v>14</v>
      </c>
      <c r="B16" s="21" t="s">
        <v>61</v>
      </c>
      <c r="C16" s="25" t="s">
        <v>62</v>
      </c>
      <c r="D16" s="21" t="s">
        <v>25</v>
      </c>
      <c r="E16" s="21">
        <v>50</v>
      </c>
      <c r="F16" s="23"/>
      <c r="G16" s="6">
        <v>0.5</v>
      </c>
      <c r="H16" s="7">
        <f t="shared" si="0"/>
        <v>0</v>
      </c>
      <c r="I16" s="15">
        <f t="shared" si="1"/>
        <v>0</v>
      </c>
      <c r="J16" s="33" t="s">
        <v>60</v>
      </c>
    </row>
    <row r="17" ht="20.1" customHeight="1" spans="1:10">
      <c r="A17" s="21">
        <v>15</v>
      </c>
      <c r="B17" s="21" t="s">
        <v>61</v>
      </c>
      <c r="C17" s="25" t="s">
        <v>64</v>
      </c>
      <c r="D17" s="21" t="s">
        <v>25</v>
      </c>
      <c r="E17" s="21">
        <v>4</v>
      </c>
      <c r="F17" s="23"/>
      <c r="G17" s="6">
        <v>0.5</v>
      </c>
      <c r="H17" s="7">
        <f t="shared" si="0"/>
        <v>0</v>
      </c>
      <c r="I17" s="15">
        <f t="shared" si="1"/>
        <v>0</v>
      </c>
      <c r="J17" s="33" t="s">
        <v>63</v>
      </c>
    </row>
    <row r="18" ht="20.1" customHeight="1" spans="1:10">
      <c r="A18" s="21">
        <v>16</v>
      </c>
      <c r="B18" s="21" t="s">
        <v>66</v>
      </c>
      <c r="C18" s="25" t="s">
        <v>67</v>
      </c>
      <c r="D18" s="21" t="s">
        <v>25</v>
      </c>
      <c r="E18" s="21">
        <v>1</v>
      </c>
      <c r="F18" s="23"/>
      <c r="G18" s="6">
        <v>0.5</v>
      </c>
      <c r="H18" s="7">
        <f t="shared" si="0"/>
        <v>0</v>
      </c>
      <c r="I18" s="15">
        <f t="shared" si="1"/>
        <v>0</v>
      </c>
      <c r="J18" s="33" t="s">
        <v>65</v>
      </c>
    </row>
    <row r="19" ht="20.1" customHeight="1" spans="1:10">
      <c r="A19" s="21">
        <v>17</v>
      </c>
      <c r="B19" s="21" t="s">
        <v>69</v>
      </c>
      <c r="C19" s="25" t="s">
        <v>70</v>
      </c>
      <c r="D19" s="21" t="s">
        <v>25</v>
      </c>
      <c r="E19" s="21">
        <v>4</v>
      </c>
      <c r="F19" s="23"/>
      <c r="G19" s="6">
        <v>0.5</v>
      </c>
      <c r="H19" s="7">
        <f t="shared" si="0"/>
        <v>0</v>
      </c>
      <c r="I19" s="15">
        <f t="shared" si="1"/>
        <v>0</v>
      </c>
      <c r="J19" s="33" t="s">
        <v>68</v>
      </c>
    </row>
    <row r="20" ht="20.1" customHeight="1" spans="1:10">
      <c r="A20" s="21">
        <v>18</v>
      </c>
      <c r="B20" s="21" t="s">
        <v>72</v>
      </c>
      <c r="C20" s="25" t="s">
        <v>73</v>
      </c>
      <c r="D20" s="21" t="s">
        <v>25</v>
      </c>
      <c r="E20" s="21">
        <v>2</v>
      </c>
      <c r="F20" s="23"/>
      <c r="G20" s="6">
        <v>0.3</v>
      </c>
      <c r="H20" s="7">
        <f t="shared" si="0"/>
        <v>0</v>
      </c>
      <c r="I20" s="15">
        <f t="shared" si="1"/>
        <v>0</v>
      </c>
      <c r="J20" s="33" t="s">
        <v>71</v>
      </c>
    </row>
    <row r="21" ht="20.1" customHeight="1" spans="1:10">
      <c r="A21" s="21">
        <v>19</v>
      </c>
      <c r="B21" s="21" t="s">
        <v>75</v>
      </c>
      <c r="C21" s="25" t="s">
        <v>76</v>
      </c>
      <c r="D21" s="21" t="s">
        <v>25</v>
      </c>
      <c r="E21" s="21">
        <v>1</v>
      </c>
      <c r="F21" s="23"/>
      <c r="G21" s="6">
        <v>0.3</v>
      </c>
      <c r="H21" s="7">
        <f t="shared" si="0"/>
        <v>0</v>
      </c>
      <c r="I21" s="15">
        <f t="shared" si="1"/>
        <v>0</v>
      </c>
      <c r="J21" s="33" t="s">
        <v>116</v>
      </c>
    </row>
    <row r="22" ht="20.1" customHeight="1" spans="1:10">
      <c r="A22" s="21">
        <v>20</v>
      </c>
      <c r="B22" s="21" t="s">
        <v>78</v>
      </c>
      <c r="C22" s="25" t="s">
        <v>79</v>
      </c>
      <c r="D22" s="21" t="s">
        <v>25</v>
      </c>
      <c r="E22" s="21">
        <v>4</v>
      </c>
      <c r="F22" s="23"/>
      <c r="G22" s="6">
        <v>0.5</v>
      </c>
      <c r="H22" s="7">
        <f t="shared" si="0"/>
        <v>0</v>
      </c>
      <c r="I22" s="15">
        <f t="shared" si="1"/>
        <v>0</v>
      </c>
      <c r="J22" s="33" t="s">
        <v>117</v>
      </c>
    </row>
    <row r="23" ht="20.1" customHeight="1" spans="1:10">
      <c r="A23" s="21">
        <v>21</v>
      </c>
      <c r="B23" s="21" t="s">
        <v>81</v>
      </c>
      <c r="C23" s="25" t="s">
        <v>82</v>
      </c>
      <c r="D23" s="21" t="s">
        <v>25</v>
      </c>
      <c r="E23" s="21">
        <v>4</v>
      </c>
      <c r="F23" s="23"/>
      <c r="G23" s="6">
        <v>0.5</v>
      </c>
      <c r="H23" s="7">
        <f t="shared" si="0"/>
        <v>0</v>
      </c>
      <c r="I23" s="15">
        <f t="shared" si="1"/>
        <v>0</v>
      </c>
      <c r="J23" s="33" t="s">
        <v>80</v>
      </c>
    </row>
    <row r="24" ht="20.1" customHeight="1" spans="1:10">
      <c r="A24" s="21">
        <v>22</v>
      </c>
      <c r="B24" s="21" t="s">
        <v>84</v>
      </c>
      <c r="C24" s="25" t="s">
        <v>85</v>
      </c>
      <c r="D24" s="21" t="s">
        <v>25</v>
      </c>
      <c r="E24" s="21">
        <v>20</v>
      </c>
      <c r="F24" s="23"/>
      <c r="G24" s="6">
        <v>0.3</v>
      </c>
      <c r="H24" s="7">
        <f t="shared" si="0"/>
        <v>0</v>
      </c>
      <c r="I24" s="15">
        <f t="shared" si="1"/>
        <v>0</v>
      </c>
      <c r="J24" s="33" t="s">
        <v>83</v>
      </c>
    </row>
    <row r="25" ht="20.1" customHeight="1" spans="1:10">
      <c r="A25" s="21">
        <v>23</v>
      </c>
      <c r="B25" s="27" t="s">
        <v>87</v>
      </c>
      <c r="C25" s="28"/>
      <c r="D25" s="28"/>
      <c r="E25" s="28"/>
      <c r="F25" s="28"/>
      <c r="G25" s="28"/>
      <c r="H25" s="29"/>
      <c r="I25" s="21"/>
      <c r="J25" s="33" t="s">
        <v>86</v>
      </c>
    </row>
    <row r="26" ht="20.1" customHeight="1" spans="1:10">
      <c r="A26" s="21">
        <v>24</v>
      </c>
      <c r="B26" s="27" t="s">
        <v>88</v>
      </c>
      <c r="C26" s="28"/>
      <c r="D26" s="28"/>
      <c r="E26" s="28"/>
      <c r="F26" s="28"/>
      <c r="G26" s="28"/>
      <c r="H26" s="29"/>
      <c r="I26" s="21"/>
      <c r="J26" s="21"/>
    </row>
    <row r="27" ht="20.1" customHeight="1" spans="1:10">
      <c r="A27" s="21">
        <v>25</v>
      </c>
      <c r="B27" s="27" t="s">
        <v>89</v>
      </c>
      <c r="C27" s="28"/>
      <c r="D27" s="28"/>
      <c r="E27" s="28"/>
      <c r="F27" s="28"/>
      <c r="G27" s="28"/>
      <c r="H27" s="29"/>
      <c r="I27" s="21"/>
      <c r="J27" s="30"/>
    </row>
    <row r="28" ht="20.1" customHeight="1" spans="1:10">
      <c r="A28" s="21">
        <v>26</v>
      </c>
      <c r="B28" s="27" t="s">
        <v>90</v>
      </c>
      <c r="C28" s="28"/>
      <c r="D28" s="28"/>
      <c r="E28" s="28"/>
      <c r="F28" s="28"/>
      <c r="G28" s="28"/>
      <c r="H28" s="29"/>
      <c r="I28" s="21"/>
      <c r="J28" s="30"/>
    </row>
    <row r="29" ht="20.1" customHeight="1" spans="1:10">
      <c r="A29" s="30" t="s">
        <v>10</v>
      </c>
      <c r="B29" s="27" t="s">
        <v>91</v>
      </c>
      <c r="C29" s="28"/>
      <c r="D29" s="28"/>
      <c r="E29" s="28"/>
      <c r="F29" s="28"/>
      <c r="G29" s="28"/>
      <c r="H29" s="29"/>
      <c r="I29" s="15">
        <f>SUM(I3:I28)</f>
        <v>0</v>
      </c>
      <c r="J29" s="30"/>
    </row>
    <row r="30" spans="9:10">
      <c r="I30" s="34"/>
      <c r="J30" s="35"/>
    </row>
  </sheetData>
  <autoFilter ref="G1:G30">
    <extLst/>
  </autoFilter>
  <mergeCells count="8">
    <mergeCell ref="A1:J1"/>
    <mergeCell ref="B25:H25"/>
    <mergeCell ref="B26:H26"/>
    <mergeCell ref="B27:H27"/>
    <mergeCell ref="B28:H28"/>
    <mergeCell ref="B29:H29"/>
    <mergeCell ref="C3:C4"/>
    <mergeCell ref="J3:J4"/>
  </mergeCells>
  <pageMargins left="0.700694444444445" right="0.700694444444445" top="0.751388888888889" bottom="0.751388888888889" header="0.298611111111111" footer="0.298611111111111"/>
  <pageSetup paperSize="9" scale="77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opLeftCell="A18" workbookViewId="0">
      <selection activeCell="I26" sqref="I26"/>
    </sheetView>
  </sheetViews>
  <sheetFormatPr defaultColWidth="9" defaultRowHeight="13.5"/>
  <cols>
    <col min="1" max="1" width="5.25" customWidth="1"/>
    <col min="2" max="2" width="14" customWidth="1"/>
    <col min="3" max="3" width="7.75" customWidth="1"/>
    <col min="4" max="4" width="7" customWidth="1"/>
    <col min="5" max="5" width="6.625" customWidth="1"/>
    <col min="6" max="6" width="15.125" customWidth="1"/>
    <col min="7" max="7" width="12.125" customWidth="1"/>
    <col min="8" max="8" width="20.875" customWidth="1"/>
    <col min="9" max="9" width="21.25" customWidth="1"/>
    <col min="10" max="10" width="37.75" customWidth="1"/>
  </cols>
  <sheetData>
    <row r="1" ht="20.1" customHeight="1" spans="1:10">
      <c r="A1" s="1" t="s">
        <v>118</v>
      </c>
      <c r="B1" s="1"/>
      <c r="C1" s="1"/>
      <c r="D1" s="1"/>
      <c r="E1" s="1"/>
      <c r="F1" s="1"/>
      <c r="G1" s="1"/>
      <c r="H1" s="1"/>
      <c r="I1" s="1"/>
      <c r="J1" s="1"/>
    </row>
    <row r="2" ht="20.1" customHeight="1" spans="1:10">
      <c r="A2" s="2" t="s">
        <v>1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3" t="s">
        <v>19</v>
      </c>
      <c r="H2" s="4" t="s">
        <v>20</v>
      </c>
      <c r="I2" s="4" t="s">
        <v>21</v>
      </c>
      <c r="J2" s="2" t="s">
        <v>22</v>
      </c>
    </row>
    <row r="3" ht="20.1" customHeight="1" spans="1:10">
      <c r="A3" s="2">
        <v>1</v>
      </c>
      <c r="B3" s="2" t="s">
        <v>23</v>
      </c>
      <c r="C3" s="5" t="s">
        <v>24</v>
      </c>
      <c r="D3" s="2" t="s">
        <v>25</v>
      </c>
      <c r="E3" s="2">
        <v>1</v>
      </c>
      <c r="F3" s="2"/>
      <c r="G3" s="6">
        <v>0.2</v>
      </c>
      <c r="H3" s="7">
        <f>F3*G3</f>
        <v>0</v>
      </c>
      <c r="I3" s="15">
        <f>H3*E3</f>
        <v>0</v>
      </c>
      <c r="J3" s="16" t="s">
        <v>119</v>
      </c>
    </row>
    <row r="4" ht="20.1" customHeight="1" spans="1:10">
      <c r="A4" s="2">
        <v>2</v>
      </c>
      <c r="B4" s="2" t="s">
        <v>27</v>
      </c>
      <c r="C4" s="8"/>
      <c r="D4" s="2" t="s">
        <v>25</v>
      </c>
      <c r="E4" s="2">
        <v>1</v>
      </c>
      <c r="F4" s="2"/>
      <c r="G4" s="6">
        <v>0.2</v>
      </c>
      <c r="H4" s="7">
        <f t="shared" ref="H4:H24" si="0">F4*G4</f>
        <v>0</v>
      </c>
      <c r="I4" s="15">
        <f t="shared" ref="I4:I24" si="1">H4*E4</f>
        <v>0</v>
      </c>
      <c r="J4" s="17"/>
    </row>
    <row r="5" ht="20.1" customHeight="1" spans="1:10">
      <c r="A5" s="2">
        <v>3</v>
      </c>
      <c r="B5" s="2" t="s">
        <v>28</v>
      </c>
      <c r="C5" s="9" t="s">
        <v>29</v>
      </c>
      <c r="D5" s="2" t="s">
        <v>25</v>
      </c>
      <c r="E5" s="2">
        <v>4</v>
      </c>
      <c r="F5" s="2"/>
      <c r="G5" s="6">
        <v>0.5</v>
      </c>
      <c r="H5" s="7">
        <f t="shared" si="0"/>
        <v>0</v>
      </c>
      <c r="I5" s="15">
        <f t="shared" si="1"/>
        <v>0</v>
      </c>
      <c r="J5" s="18" t="s">
        <v>30</v>
      </c>
    </row>
    <row r="6" ht="20.1" customHeight="1" spans="1:10">
      <c r="A6" s="2">
        <v>4</v>
      </c>
      <c r="B6" s="2" t="s">
        <v>31</v>
      </c>
      <c r="C6" s="9" t="s">
        <v>32</v>
      </c>
      <c r="D6" s="2" t="s">
        <v>25</v>
      </c>
      <c r="E6" s="2">
        <v>1</v>
      </c>
      <c r="F6" s="2"/>
      <c r="G6" s="6">
        <v>0.2</v>
      </c>
      <c r="H6" s="7">
        <f t="shared" si="0"/>
        <v>0</v>
      </c>
      <c r="I6" s="15">
        <f t="shared" si="1"/>
        <v>0</v>
      </c>
      <c r="J6" s="18" t="s">
        <v>120</v>
      </c>
    </row>
    <row r="7" ht="20.1" customHeight="1" spans="1:10">
      <c r="A7" s="2">
        <v>5</v>
      </c>
      <c r="B7" s="2" t="s">
        <v>34</v>
      </c>
      <c r="C7" s="9" t="s">
        <v>35</v>
      </c>
      <c r="D7" s="2" t="s">
        <v>25</v>
      </c>
      <c r="E7" s="2">
        <v>1</v>
      </c>
      <c r="F7" s="2"/>
      <c r="G7" s="6">
        <v>0.2</v>
      </c>
      <c r="H7" s="7">
        <f t="shared" si="0"/>
        <v>0</v>
      </c>
      <c r="I7" s="15">
        <f t="shared" si="1"/>
        <v>0</v>
      </c>
      <c r="J7" s="18" t="s">
        <v>121</v>
      </c>
    </row>
    <row r="8" ht="20.1" customHeight="1" spans="1:10">
      <c r="A8" s="2">
        <v>6</v>
      </c>
      <c r="B8" s="2" t="s">
        <v>37</v>
      </c>
      <c r="C8" s="9" t="s">
        <v>38</v>
      </c>
      <c r="D8" s="2" t="s">
        <v>25</v>
      </c>
      <c r="E8" s="2">
        <v>1</v>
      </c>
      <c r="F8" s="2"/>
      <c r="G8" s="6">
        <v>0.2</v>
      </c>
      <c r="H8" s="7">
        <f t="shared" si="0"/>
        <v>0</v>
      </c>
      <c r="I8" s="15">
        <f t="shared" si="1"/>
        <v>0</v>
      </c>
      <c r="J8" s="18" t="s">
        <v>122</v>
      </c>
    </row>
    <row r="9" ht="20.1" customHeight="1" spans="1:10">
      <c r="A9" s="2">
        <v>7</v>
      </c>
      <c r="B9" s="2" t="s">
        <v>40</v>
      </c>
      <c r="C9" s="9" t="s">
        <v>41</v>
      </c>
      <c r="D9" s="2" t="s">
        <v>25</v>
      </c>
      <c r="E9" s="2">
        <v>1</v>
      </c>
      <c r="F9" s="2"/>
      <c r="G9" s="6">
        <v>0.2</v>
      </c>
      <c r="H9" s="7">
        <f t="shared" si="0"/>
        <v>0</v>
      </c>
      <c r="I9" s="15">
        <f t="shared" si="1"/>
        <v>0</v>
      </c>
      <c r="J9" s="18" t="s">
        <v>123</v>
      </c>
    </row>
    <row r="10" ht="20.1" customHeight="1" spans="1:10">
      <c r="A10" s="2">
        <v>8</v>
      </c>
      <c r="B10" s="10" t="s">
        <v>43</v>
      </c>
      <c r="C10" s="9">
        <v>90</v>
      </c>
      <c r="D10" s="10" t="s">
        <v>44</v>
      </c>
      <c r="E10" s="2">
        <v>4</v>
      </c>
      <c r="F10" s="2"/>
      <c r="G10" s="6">
        <v>0.3</v>
      </c>
      <c r="H10" s="7">
        <f t="shared" si="0"/>
        <v>0</v>
      </c>
      <c r="I10" s="15">
        <f t="shared" si="1"/>
        <v>0</v>
      </c>
      <c r="J10" s="18" t="s">
        <v>124</v>
      </c>
    </row>
    <row r="11" ht="20.1" customHeight="1" spans="1:10">
      <c r="A11" s="2">
        <v>9</v>
      </c>
      <c r="B11" s="2" t="s">
        <v>46</v>
      </c>
      <c r="C11" s="9" t="s">
        <v>47</v>
      </c>
      <c r="D11" s="2" t="s">
        <v>25</v>
      </c>
      <c r="E11" s="2">
        <v>4</v>
      </c>
      <c r="F11" s="2"/>
      <c r="G11" s="6">
        <v>0.5</v>
      </c>
      <c r="H11" s="7">
        <f t="shared" si="0"/>
        <v>0</v>
      </c>
      <c r="I11" s="15">
        <f t="shared" si="1"/>
        <v>0</v>
      </c>
      <c r="J11" s="18" t="s">
        <v>125</v>
      </c>
    </row>
    <row r="12" ht="20.1" customHeight="1" spans="1:10">
      <c r="A12" s="2">
        <v>10</v>
      </c>
      <c r="B12" s="2" t="s">
        <v>49</v>
      </c>
      <c r="C12" s="9" t="s">
        <v>50</v>
      </c>
      <c r="D12" s="2" t="s">
        <v>25</v>
      </c>
      <c r="E12" s="2">
        <v>1</v>
      </c>
      <c r="F12" s="2"/>
      <c r="G12" s="6">
        <v>0.5</v>
      </c>
      <c r="H12" s="7">
        <f t="shared" si="0"/>
        <v>0</v>
      </c>
      <c r="I12" s="15">
        <f t="shared" si="1"/>
        <v>0</v>
      </c>
      <c r="J12" s="18" t="s">
        <v>126</v>
      </c>
    </row>
    <row r="13" ht="20.1" customHeight="1" spans="1:10">
      <c r="A13" s="2">
        <v>11</v>
      </c>
      <c r="B13" s="2" t="s">
        <v>52</v>
      </c>
      <c r="C13" s="9" t="s">
        <v>53</v>
      </c>
      <c r="D13" s="2" t="s">
        <v>25</v>
      </c>
      <c r="E13" s="2">
        <v>1</v>
      </c>
      <c r="F13" s="2"/>
      <c r="G13" s="6">
        <v>0.5</v>
      </c>
      <c r="H13" s="7">
        <f t="shared" si="0"/>
        <v>0</v>
      </c>
      <c r="I13" s="15">
        <f t="shared" si="1"/>
        <v>0</v>
      </c>
      <c r="J13" s="18" t="s">
        <v>127</v>
      </c>
    </row>
    <row r="14" ht="20.1" customHeight="1" spans="1:10">
      <c r="A14" s="2">
        <v>12</v>
      </c>
      <c r="B14" s="2" t="s">
        <v>55</v>
      </c>
      <c r="C14" s="9" t="s">
        <v>56</v>
      </c>
      <c r="D14" s="2" t="s">
        <v>25</v>
      </c>
      <c r="E14" s="2">
        <v>14</v>
      </c>
      <c r="F14" s="2"/>
      <c r="G14" s="6">
        <v>0.5</v>
      </c>
      <c r="H14" s="7">
        <f t="shared" si="0"/>
        <v>0</v>
      </c>
      <c r="I14" s="15">
        <f t="shared" si="1"/>
        <v>0</v>
      </c>
      <c r="J14" s="18" t="s">
        <v>128</v>
      </c>
    </row>
    <row r="15" ht="20.1" customHeight="1" spans="1:10">
      <c r="A15" s="2">
        <v>13</v>
      </c>
      <c r="B15" s="2" t="s">
        <v>58</v>
      </c>
      <c r="C15" s="9" t="s">
        <v>59</v>
      </c>
      <c r="D15" s="2" t="s">
        <v>25</v>
      </c>
      <c r="E15" s="2">
        <v>2</v>
      </c>
      <c r="F15" s="2"/>
      <c r="G15" s="6">
        <v>0.5</v>
      </c>
      <c r="H15" s="7">
        <f t="shared" si="0"/>
        <v>0</v>
      </c>
      <c r="I15" s="15">
        <f t="shared" si="1"/>
        <v>0</v>
      </c>
      <c r="J15" s="18" t="s">
        <v>57</v>
      </c>
    </row>
    <row r="16" ht="20.1" customHeight="1" spans="1:10">
      <c r="A16" s="2">
        <v>14</v>
      </c>
      <c r="B16" s="2" t="s">
        <v>61</v>
      </c>
      <c r="C16" s="9" t="s">
        <v>62</v>
      </c>
      <c r="D16" s="2" t="s">
        <v>25</v>
      </c>
      <c r="E16" s="2">
        <v>50</v>
      </c>
      <c r="F16" s="2"/>
      <c r="G16" s="6">
        <v>0.5</v>
      </c>
      <c r="H16" s="7">
        <f t="shared" si="0"/>
        <v>0</v>
      </c>
      <c r="I16" s="15">
        <f t="shared" si="1"/>
        <v>0</v>
      </c>
      <c r="J16" s="18" t="s">
        <v>60</v>
      </c>
    </row>
    <row r="17" ht="20.1" customHeight="1" spans="1:10">
      <c r="A17" s="2">
        <v>15</v>
      </c>
      <c r="B17" s="2" t="s">
        <v>61</v>
      </c>
      <c r="C17" s="9" t="s">
        <v>64</v>
      </c>
      <c r="D17" s="2" t="s">
        <v>25</v>
      </c>
      <c r="E17" s="2">
        <v>4</v>
      </c>
      <c r="F17" s="2"/>
      <c r="G17" s="6">
        <v>0.5</v>
      </c>
      <c r="H17" s="7">
        <f t="shared" si="0"/>
        <v>0</v>
      </c>
      <c r="I17" s="15">
        <f t="shared" si="1"/>
        <v>0</v>
      </c>
      <c r="J17" s="18" t="s">
        <v>63</v>
      </c>
    </row>
    <row r="18" ht="20.1" customHeight="1" spans="1:10">
      <c r="A18" s="2">
        <v>16</v>
      </c>
      <c r="B18" s="2" t="s">
        <v>66</v>
      </c>
      <c r="C18" s="9" t="s">
        <v>67</v>
      </c>
      <c r="D18" s="2" t="s">
        <v>25</v>
      </c>
      <c r="E18" s="2">
        <v>1</v>
      </c>
      <c r="F18" s="2"/>
      <c r="G18" s="6">
        <v>0.5</v>
      </c>
      <c r="H18" s="7">
        <f t="shared" si="0"/>
        <v>0</v>
      </c>
      <c r="I18" s="15">
        <f t="shared" si="1"/>
        <v>0</v>
      </c>
      <c r="J18" s="18" t="s">
        <v>65</v>
      </c>
    </row>
    <row r="19" ht="20.1" customHeight="1" spans="1:10">
      <c r="A19" s="2">
        <v>17</v>
      </c>
      <c r="B19" s="2" t="s">
        <v>69</v>
      </c>
      <c r="C19" s="9" t="s">
        <v>70</v>
      </c>
      <c r="D19" s="2" t="s">
        <v>25</v>
      </c>
      <c r="E19" s="2">
        <v>4</v>
      </c>
      <c r="F19" s="2"/>
      <c r="G19" s="6">
        <v>0.5</v>
      </c>
      <c r="H19" s="7">
        <f t="shared" si="0"/>
        <v>0</v>
      </c>
      <c r="I19" s="15">
        <f t="shared" si="1"/>
        <v>0</v>
      </c>
      <c r="J19" s="18" t="s">
        <v>68</v>
      </c>
    </row>
    <row r="20" ht="20.1" customHeight="1" spans="1:10">
      <c r="A20" s="2">
        <v>18</v>
      </c>
      <c r="B20" s="2" t="s">
        <v>72</v>
      </c>
      <c r="C20" s="9" t="s">
        <v>73</v>
      </c>
      <c r="D20" s="2" t="s">
        <v>25</v>
      </c>
      <c r="E20" s="2">
        <v>2</v>
      </c>
      <c r="F20" s="2"/>
      <c r="G20" s="6">
        <v>0.3</v>
      </c>
      <c r="H20" s="7">
        <f t="shared" si="0"/>
        <v>0</v>
      </c>
      <c r="I20" s="15">
        <f t="shared" si="1"/>
        <v>0</v>
      </c>
      <c r="J20" s="18" t="s">
        <v>71</v>
      </c>
    </row>
    <row r="21" ht="20.1" customHeight="1" spans="1:10">
      <c r="A21" s="2">
        <v>19</v>
      </c>
      <c r="B21" s="2" t="s">
        <v>75</v>
      </c>
      <c r="C21" s="9" t="s">
        <v>76</v>
      </c>
      <c r="D21" s="2" t="s">
        <v>25</v>
      </c>
      <c r="E21" s="2">
        <v>1</v>
      </c>
      <c r="F21" s="2"/>
      <c r="G21" s="6">
        <v>0.3</v>
      </c>
      <c r="H21" s="7">
        <f t="shared" si="0"/>
        <v>0</v>
      </c>
      <c r="I21" s="15">
        <f t="shared" si="1"/>
        <v>0</v>
      </c>
      <c r="J21" s="18" t="s">
        <v>129</v>
      </c>
    </row>
    <row r="22" ht="20.1" customHeight="1" spans="1:10">
      <c r="A22" s="2">
        <v>20</v>
      </c>
      <c r="B22" s="2" t="s">
        <v>78</v>
      </c>
      <c r="C22" s="9" t="s">
        <v>79</v>
      </c>
      <c r="D22" s="2" t="s">
        <v>25</v>
      </c>
      <c r="E22" s="2">
        <v>4</v>
      </c>
      <c r="F22" s="2"/>
      <c r="G22" s="6">
        <v>0.5</v>
      </c>
      <c r="H22" s="7">
        <f t="shared" si="0"/>
        <v>0</v>
      </c>
      <c r="I22" s="15">
        <f t="shared" si="1"/>
        <v>0</v>
      </c>
      <c r="J22" s="18" t="s">
        <v>130</v>
      </c>
    </row>
    <row r="23" ht="20.1" customHeight="1" spans="1:10">
      <c r="A23" s="2">
        <v>21</v>
      </c>
      <c r="B23" s="2" t="s">
        <v>81</v>
      </c>
      <c r="C23" s="9" t="s">
        <v>82</v>
      </c>
      <c r="D23" s="2" t="s">
        <v>25</v>
      </c>
      <c r="E23" s="2">
        <v>4</v>
      </c>
      <c r="F23" s="2"/>
      <c r="G23" s="6">
        <v>0.5</v>
      </c>
      <c r="H23" s="7">
        <f t="shared" si="0"/>
        <v>0</v>
      </c>
      <c r="I23" s="15">
        <f t="shared" si="1"/>
        <v>0</v>
      </c>
      <c r="J23" s="18" t="s">
        <v>80</v>
      </c>
    </row>
    <row r="24" ht="20.1" customHeight="1" spans="1:10">
      <c r="A24" s="2">
        <v>22</v>
      </c>
      <c r="B24" s="2" t="s">
        <v>84</v>
      </c>
      <c r="C24" s="9" t="s">
        <v>85</v>
      </c>
      <c r="D24" s="2" t="s">
        <v>25</v>
      </c>
      <c r="E24" s="2">
        <v>20</v>
      </c>
      <c r="F24" s="2"/>
      <c r="G24" s="6">
        <v>0.3</v>
      </c>
      <c r="H24" s="7">
        <f t="shared" si="0"/>
        <v>0</v>
      </c>
      <c r="I24" s="15">
        <f t="shared" si="1"/>
        <v>0</v>
      </c>
      <c r="J24" s="18" t="s">
        <v>83</v>
      </c>
    </row>
    <row r="25" ht="20.1" customHeight="1" spans="1:10">
      <c r="A25" s="2">
        <v>23</v>
      </c>
      <c r="B25" s="11" t="s">
        <v>87</v>
      </c>
      <c r="C25" s="12"/>
      <c r="D25" s="12"/>
      <c r="E25" s="12"/>
      <c r="F25" s="12"/>
      <c r="G25" s="12"/>
      <c r="H25" s="13"/>
      <c r="I25" s="2"/>
      <c r="J25" s="18" t="s">
        <v>86</v>
      </c>
    </row>
    <row r="26" ht="20.1" customHeight="1" spans="1:10">
      <c r="A26" s="2">
        <v>24</v>
      </c>
      <c r="B26" s="11" t="s">
        <v>88</v>
      </c>
      <c r="C26" s="12"/>
      <c r="D26" s="12"/>
      <c r="E26" s="12"/>
      <c r="F26" s="12"/>
      <c r="G26" s="12"/>
      <c r="H26" s="13"/>
      <c r="I26" s="2"/>
      <c r="J26" s="2"/>
    </row>
    <row r="27" ht="20.1" customHeight="1" spans="1:10">
      <c r="A27" s="2">
        <v>25</v>
      </c>
      <c r="B27" s="11" t="s">
        <v>89</v>
      </c>
      <c r="C27" s="12"/>
      <c r="D27" s="12"/>
      <c r="E27" s="12"/>
      <c r="F27" s="12"/>
      <c r="G27" s="12"/>
      <c r="H27" s="13"/>
      <c r="I27" s="2"/>
      <c r="J27" s="14"/>
    </row>
    <row r="28" ht="20.1" customHeight="1" spans="1:10">
      <c r="A28" s="2">
        <v>26</v>
      </c>
      <c r="B28" s="11" t="s">
        <v>90</v>
      </c>
      <c r="C28" s="12"/>
      <c r="D28" s="12"/>
      <c r="E28" s="12"/>
      <c r="F28" s="12"/>
      <c r="G28" s="12"/>
      <c r="H28" s="13"/>
      <c r="I28" s="2"/>
      <c r="J28" s="14"/>
    </row>
    <row r="29" ht="20.1" customHeight="1" spans="1:10">
      <c r="A29" s="14" t="s">
        <v>10</v>
      </c>
      <c r="B29" s="11" t="s">
        <v>91</v>
      </c>
      <c r="C29" s="12"/>
      <c r="D29" s="12"/>
      <c r="E29" s="12"/>
      <c r="F29" s="12"/>
      <c r="G29" s="12"/>
      <c r="H29" s="13"/>
      <c r="I29" s="19">
        <f>SUM(I3:I28)</f>
        <v>0</v>
      </c>
      <c r="J29" s="14"/>
    </row>
  </sheetData>
  <autoFilter ref="G1:G29">
    <extLst/>
  </autoFilter>
  <mergeCells count="8">
    <mergeCell ref="A1:J1"/>
    <mergeCell ref="B25:H25"/>
    <mergeCell ref="B26:H26"/>
    <mergeCell ref="B27:H27"/>
    <mergeCell ref="B28:H28"/>
    <mergeCell ref="B29:H29"/>
    <mergeCell ref="C3:C4"/>
    <mergeCell ref="J3:J4"/>
  </mergeCells>
  <pageMargins left="0.751388888888889" right="0.751388888888889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申克激振器维修报价汇总表</vt:lpstr>
      <vt:lpstr>601s</vt:lpstr>
      <vt:lpstr>501S</vt:lpstr>
      <vt:lpstr>504S</vt:lpstr>
      <vt:lpstr>604S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tyhxy1975</dc:creator>
  <cp:lastModifiedBy>Administrator</cp:lastModifiedBy>
  <cp:revision>3</cp:revision>
  <dcterms:created xsi:type="dcterms:W3CDTF">2021-08-23T09:00:00Z</dcterms:created>
  <dcterms:modified xsi:type="dcterms:W3CDTF">2024-01-27T06:41:35Z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865A090911944A2F99DE760AFD496C27</vt:lpwstr>
  </property>
</Properties>
</file>