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1"/>
  </bookViews>
  <sheets>
    <sheet name="摩擦限矩器报价汇总表" sheetId="6" r:id="rId1"/>
    <sheet name="5XJ" sheetId="2" r:id="rId2"/>
    <sheet name="6XJ" sheetId="3" r:id="rId3"/>
    <sheet name="8XJ" sheetId="4" r:id="rId4"/>
  </sheets>
  <definedNames>
    <definedName name="_xlnm._FilterDatabase" localSheetId="1" hidden="1">'5XJ'!$E$1:$E$32</definedName>
    <definedName name="_xlnm._FilterDatabase" localSheetId="2" hidden="1">'6XJ'!$A$1:$H$27</definedName>
    <definedName name="_xlnm._FilterDatabase" localSheetId="3" hidden="1">'8XJ'!$A$1:$F$27</definedName>
    <definedName name="_xlnm.Print_Area" localSheetId="0">摩擦限矩器报价汇总表!$A$1:$E$8</definedName>
    <definedName name="_xlnm.Print_Area" localSheetId="1">'5XJ'!$A$1:$H$32</definedName>
    <definedName name="_xlnm.Print_Area" localSheetId="2">'6XJ'!$A$1:$H$27</definedName>
    <definedName name="_xlnm.Print_Area" localSheetId="3">'8XJ'!$A$1:$H$27</definedName>
  </definedNames>
  <calcPr calcId="144525"/>
</workbook>
</file>

<file path=xl/sharedStrings.xml><?xml version="1.0" encoding="utf-8"?>
<sst xmlns="http://schemas.openxmlformats.org/spreadsheetml/2006/main" count="125" uniqueCount="80">
  <si>
    <t>华昱公司摩擦限矩器维修报价汇总表</t>
  </si>
  <si>
    <t>序号</t>
  </si>
  <si>
    <t>设备型号</t>
  </si>
  <si>
    <t>折后价格</t>
  </si>
  <si>
    <t>维修占比(%)</t>
  </si>
  <si>
    <t>金额</t>
  </si>
  <si>
    <t>摩擦限矩器型号\5XJ</t>
  </si>
  <si>
    <t>摩擦限矩器型号\6XJ</t>
  </si>
  <si>
    <t>摩擦限矩器型号\8XJ</t>
  </si>
  <si>
    <t>合计</t>
  </si>
  <si>
    <t>维修量（台）</t>
  </si>
  <si>
    <t>总报价</t>
  </si>
  <si>
    <t>5XJ摩擦限矩器 配件报价明细</t>
  </si>
  <si>
    <t>名称图号</t>
  </si>
  <si>
    <t>数量</t>
  </si>
  <si>
    <t>单价（元、不含税）</t>
  </si>
  <si>
    <t>比例</t>
  </si>
  <si>
    <t>折后单价（元、不含税）</t>
  </si>
  <si>
    <t>折后总价（元、不含税）</t>
  </si>
  <si>
    <t>备注</t>
  </si>
  <si>
    <t>维修轴套</t>
  </si>
  <si>
    <t>常规维修部分</t>
  </si>
  <si>
    <t>维修薄摩擦片</t>
  </si>
  <si>
    <t>维修厚摩擦片</t>
  </si>
  <si>
    <t>修磨薄、厚隔板</t>
  </si>
  <si>
    <t>轴套组件5XJ01</t>
  </si>
  <si>
    <t>更换备件部分</t>
  </si>
  <si>
    <t>滑动轴承5XJ02</t>
  </si>
  <si>
    <t>滑动轴承5XJ03</t>
  </si>
  <si>
    <t>厚摩擦片5XJ04</t>
  </si>
  <si>
    <t>薄摩擦片5XJ05</t>
  </si>
  <si>
    <t>摩擦指示销组件5XJ06</t>
  </si>
  <si>
    <t>弹簧组件5XJ07</t>
  </si>
  <si>
    <t>弹簧组件2XJ01</t>
  </si>
  <si>
    <t>油封BAUMSLX7</t>
  </si>
  <si>
    <t>销轴1XJ-5</t>
  </si>
  <si>
    <t>螺钉1XJ-7</t>
  </si>
  <si>
    <t>底座5XJ-1</t>
  </si>
  <si>
    <t>厚隔板5XJ-2</t>
  </si>
  <si>
    <t>压盘5XJ-3</t>
  </si>
  <si>
    <t>压套5XJ-4</t>
  </si>
  <si>
    <t>压盖5XJ-5</t>
  </si>
  <si>
    <t>薄隔板5XJ-6</t>
  </si>
  <si>
    <t>螺钉GB/T 70/M12*70</t>
  </si>
  <si>
    <t>螺钉GB/T 70/M10*20</t>
  </si>
  <si>
    <t>垫圈GB/T 93</t>
  </si>
  <si>
    <t>挡圈GB/T 893.1</t>
  </si>
  <si>
    <t>螺钉GB/T 72/M6*35</t>
  </si>
  <si>
    <t>人工费（拆卸、清洗、装配）</t>
  </si>
  <si>
    <t>反复扭矩试验</t>
  </si>
  <si>
    <t>往返运费</t>
  </si>
  <si>
    <t>6XJ摩擦限矩器 配件报价明细</t>
  </si>
  <si>
    <t>滑动轴承1XJ04</t>
  </si>
  <si>
    <t>厚摩擦片1XJ05</t>
  </si>
  <si>
    <t>薄摩擦片1XJ06</t>
  </si>
  <si>
    <t>摩擦指示销组件1XJ01</t>
  </si>
  <si>
    <t>弹簧组件6XJ01</t>
  </si>
  <si>
    <t>滑动轴承1XJ-2</t>
  </si>
  <si>
    <t>底座1XJ-3</t>
  </si>
  <si>
    <t>厚隔板1XJ-4</t>
  </si>
  <si>
    <t>压盘1XJ-6</t>
  </si>
  <si>
    <t>薄隔板1XJ-12</t>
  </si>
  <si>
    <t>轴套6XJ-1</t>
  </si>
  <si>
    <t>压套6XJ-2</t>
  </si>
  <si>
    <t>油封GB/T 9877.1</t>
  </si>
  <si>
    <t>螺栓GB/T 5782/M12*100</t>
  </si>
  <si>
    <t>8XJ摩擦限矩器 配件报价明细</t>
  </si>
  <si>
    <t>轴套7XJ-8</t>
  </si>
  <si>
    <t>油封BAUMSLX7/280*320*20</t>
  </si>
  <si>
    <t>底座7XJ-1</t>
  </si>
  <si>
    <t>厚隔板7XJ-2</t>
  </si>
  <si>
    <t>销轴7XJ-3</t>
  </si>
  <si>
    <t>压盘7XJ-4</t>
  </si>
  <si>
    <t>螺钉7XJ-5</t>
  </si>
  <si>
    <t>螺钉GB/T 70.1/M12*80</t>
  </si>
  <si>
    <t>压套7XJ-6</t>
  </si>
  <si>
    <t>厚摩擦片7XJ02</t>
  </si>
  <si>
    <t>薄摩擦片7XJ03</t>
  </si>
  <si>
    <t>薄隔板7XJ-7</t>
  </si>
  <si>
    <t>弹簧组件8XJ01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</si>
</sst>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5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2"/>
      <color theme="1"/>
      <name val="等线"/>
      <charset val="134"/>
      <scheme val="minor"/>
    </font>
    <font>
      <sz val="11"/>
      <color rgb="FF006100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8" fillId="12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9" fillId="7" borderId="9" applyNumberFormat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22" fillId="20" borderId="10" applyNumberForma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9" fontId="2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I10" sqref="I10"/>
    </sheetView>
  </sheetViews>
  <sheetFormatPr defaultColWidth="9" defaultRowHeight="18" outlineLevelRow="7" outlineLevelCol="4"/>
  <cols>
    <col min="1" max="1" width="9" style="21"/>
    <col min="2" max="2" width="41.5" style="21" customWidth="1"/>
    <col min="3" max="3" width="17.875" style="21" customWidth="1"/>
    <col min="4" max="4" width="15" style="21" customWidth="1"/>
    <col min="5" max="5" width="15.875" style="22"/>
    <col min="6" max="16384" width="9" style="21"/>
  </cols>
  <sheetData>
    <row r="1" s="21" customFormat="1" ht="40.5" customHeight="1" spans="1:5">
      <c r="A1" s="21" t="s">
        <v>0</v>
      </c>
      <c r="E1" s="22"/>
    </row>
    <row r="2" s="21" customFormat="1" spans="1:5">
      <c r="A2" s="23" t="s">
        <v>1</v>
      </c>
      <c r="B2" s="23" t="s">
        <v>2</v>
      </c>
      <c r="C2" s="23" t="s">
        <v>3</v>
      </c>
      <c r="D2" s="23" t="s">
        <v>4</v>
      </c>
      <c r="E2" s="24" t="s">
        <v>5</v>
      </c>
    </row>
    <row r="3" s="21" customFormat="1" spans="1:5">
      <c r="A3" s="23">
        <v>1</v>
      </c>
      <c r="B3" s="23" t="s">
        <v>6</v>
      </c>
      <c r="C3" s="23">
        <f>'5XJ'!G32</f>
        <v>0</v>
      </c>
      <c r="D3" s="25">
        <v>0.4</v>
      </c>
      <c r="E3" s="24">
        <f>C3*D3</f>
        <v>0</v>
      </c>
    </row>
    <row r="4" s="21" customFormat="1" spans="1:5">
      <c r="A4" s="23">
        <v>2</v>
      </c>
      <c r="B4" s="23" t="s">
        <v>7</v>
      </c>
      <c r="C4" s="23">
        <f>'6XJ'!G27</f>
        <v>0</v>
      </c>
      <c r="D4" s="25">
        <v>0.1</v>
      </c>
      <c r="E4" s="24">
        <f>C4*D4</f>
        <v>0</v>
      </c>
    </row>
    <row r="5" s="21" customFormat="1" spans="1:5">
      <c r="A5" s="23">
        <v>3</v>
      </c>
      <c r="B5" s="23" t="s">
        <v>8</v>
      </c>
      <c r="C5" s="23">
        <f>'8XJ'!G27</f>
        <v>0</v>
      </c>
      <c r="D5" s="25">
        <v>0.5</v>
      </c>
      <c r="E5" s="24">
        <f>C5*D5</f>
        <v>0</v>
      </c>
    </row>
    <row r="6" s="21" customFormat="1" spans="1:5">
      <c r="A6" s="23">
        <v>4</v>
      </c>
      <c r="B6" s="23" t="s">
        <v>9</v>
      </c>
      <c r="C6" s="23"/>
      <c r="D6" s="25">
        <v>1</v>
      </c>
      <c r="E6" s="24">
        <f>SUM(E3:E5)</f>
        <v>0</v>
      </c>
    </row>
    <row r="7" s="21" customFormat="1" spans="1:5">
      <c r="A7" s="23">
        <v>5</v>
      </c>
      <c r="B7" s="23" t="s">
        <v>10</v>
      </c>
      <c r="C7" s="23"/>
      <c r="D7" s="23"/>
      <c r="E7" s="24">
        <v>24</v>
      </c>
    </row>
    <row r="8" s="21" customFormat="1" spans="1:5">
      <c r="A8" s="23">
        <v>6</v>
      </c>
      <c r="B8" s="23" t="s">
        <v>11</v>
      </c>
      <c r="C8" s="23"/>
      <c r="D8" s="23"/>
      <c r="E8" s="24">
        <f>E6*E7</f>
        <v>0</v>
      </c>
    </row>
  </sheetData>
  <mergeCells count="1">
    <mergeCell ref="A1:E1"/>
  </mergeCell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tabSelected="1" topLeftCell="A13" workbookViewId="0">
      <selection activeCell="G32" sqref="G32"/>
    </sheetView>
  </sheetViews>
  <sheetFormatPr defaultColWidth="9" defaultRowHeight="14.25" outlineLevelCol="7"/>
  <cols>
    <col min="2" max="2" width="25.25" style="3" customWidth="1"/>
    <col min="3" max="3" width="6.625" customWidth="1"/>
    <col min="4" max="4" width="19.625" customWidth="1"/>
    <col min="5" max="5" width="7" style="19" customWidth="1"/>
    <col min="6" max="6" width="22.75" style="19" customWidth="1"/>
    <col min="7" max="7" width="23" style="19" customWidth="1"/>
    <col min="8" max="8" width="9.25" customWidth="1"/>
  </cols>
  <sheetData>
    <row r="1" ht="30.75" customHeight="1" spans="1:8">
      <c r="A1" s="4" t="s">
        <v>12</v>
      </c>
      <c r="B1" s="4"/>
      <c r="C1" s="4"/>
      <c r="D1" s="4"/>
      <c r="E1" s="20"/>
      <c r="F1" s="20"/>
      <c r="G1" s="20"/>
      <c r="H1" s="4"/>
    </row>
    <row r="2" s="1" customFormat="1" ht="29" customHeight="1" spans="1:8">
      <c r="A2" s="5" t="s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 t="s">
        <v>19</v>
      </c>
    </row>
    <row r="3" ht="24" customHeight="1" spans="1:8">
      <c r="A3" s="5">
        <v>1</v>
      </c>
      <c r="B3" s="7" t="s">
        <v>20</v>
      </c>
      <c r="C3" s="5">
        <v>1</v>
      </c>
      <c r="D3" s="5"/>
      <c r="E3" s="8">
        <v>0.2</v>
      </c>
      <c r="F3" s="9">
        <f>D3*E3</f>
        <v>0</v>
      </c>
      <c r="G3" s="9">
        <f>C3*F3</f>
        <v>0</v>
      </c>
      <c r="H3" s="18" t="s">
        <v>21</v>
      </c>
    </row>
    <row r="4" ht="24" customHeight="1" spans="1:8">
      <c r="A4" s="5">
        <v>2</v>
      </c>
      <c r="B4" s="7" t="s">
        <v>22</v>
      </c>
      <c r="C4" s="5">
        <v>3</v>
      </c>
      <c r="D4" s="5"/>
      <c r="E4" s="8">
        <v>0.2</v>
      </c>
      <c r="F4" s="9">
        <f t="shared" ref="F4:F31" si="0">D4*E4</f>
        <v>0</v>
      </c>
      <c r="G4" s="9">
        <f t="shared" ref="G4:G31" si="1">C4*F4</f>
        <v>0</v>
      </c>
      <c r="H4" s="18"/>
    </row>
    <row r="5" ht="24" customHeight="1" spans="1:8">
      <c r="A5" s="5">
        <v>3</v>
      </c>
      <c r="B5" s="7" t="s">
        <v>23</v>
      </c>
      <c r="C5" s="5">
        <v>1</v>
      </c>
      <c r="D5" s="5"/>
      <c r="E5" s="8">
        <v>0.2</v>
      </c>
      <c r="F5" s="9">
        <f t="shared" si="0"/>
        <v>0</v>
      </c>
      <c r="G5" s="9">
        <f t="shared" si="1"/>
        <v>0</v>
      </c>
      <c r="H5" s="18"/>
    </row>
    <row r="6" ht="24" customHeight="1" spans="1:8">
      <c r="A6" s="5">
        <v>4</v>
      </c>
      <c r="B6" s="7" t="s">
        <v>24</v>
      </c>
      <c r="C6" s="5">
        <v>4</v>
      </c>
      <c r="D6" s="5"/>
      <c r="E6" s="8">
        <v>0.2</v>
      </c>
      <c r="F6" s="9">
        <f t="shared" si="0"/>
        <v>0</v>
      </c>
      <c r="G6" s="9">
        <f t="shared" si="1"/>
        <v>0</v>
      </c>
      <c r="H6" s="18"/>
    </row>
    <row r="7" ht="24" customHeight="1" spans="1:8">
      <c r="A7" s="5">
        <v>5</v>
      </c>
      <c r="B7" s="7" t="s">
        <v>25</v>
      </c>
      <c r="C7" s="5">
        <v>1</v>
      </c>
      <c r="D7" s="5"/>
      <c r="E7" s="8">
        <v>0.2</v>
      </c>
      <c r="F7" s="9">
        <f t="shared" si="0"/>
        <v>0</v>
      </c>
      <c r="G7" s="9">
        <f t="shared" si="1"/>
        <v>0</v>
      </c>
      <c r="H7" s="18" t="s">
        <v>26</v>
      </c>
    </row>
    <row r="8" ht="24" customHeight="1" spans="1:8">
      <c r="A8" s="5">
        <v>6</v>
      </c>
      <c r="B8" s="7" t="s">
        <v>27</v>
      </c>
      <c r="C8" s="5">
        <v>1</v>
      </c>
      <c r="D8" s="5"/>
      <c r="E8" s="8">
        <v>0.5</v>
      </c>
      <c r="F8" s="9">
        <f t="shared" si="0"/>
        <v>0</v>
      </c>
      <c r="G8" s="9">
        <f t="shared" si="1"/>
        <v>0</v>
      </c>
      <c r="H8" s="18"/>
    </row>
    <row r="9" ht="24" customHeight="1" spans="1:8">
      <c r="A9" s="5">
        <v>7</v>
      </c>
      <c r="B9" s="7" t="s">
        <v>28</v>
      </c>
      <c r="C9" s="5">
        <v>1</v>
      </c>
      <c r="D9" s="5"/>
      <c r="E9" s="8">
        <v>0.5</v>
      </c>
      <c r="F9" s="9">
        <f t="shared" si="0"/>
        <v>0</v>
      </c>
      <c r="G9" s="9">
        <f t="shared" si="1"/>
        <v>0</v>
      </c>
      <c r="H9" s="18"/>
    </row>
    <row r="10" ht="24" customHeight="1" spans="1:8">
      <c r="A10" s="5">
        <v>8</v>
      </c>
      <c r="B10" s="7" t="s">
        <v>29</v>
      </c>
      <c r="C10" s="5">
        <v>1</v>
      </c>
      <c r="D10" s="5"/>
      <c r="E10" s="8">
        <v>0.2</v>
      </c>
      <c r="F10" s="9">
        <f t="shared" si="0"/>
        <v>0</v>
      </c>
      <c r="G10" s="9">
        <f t="shared" si="1"/>
        <v>0</v>
      </c>
      <c r="H10" s="18"/>
    </row>
    <row r="11" ht="24" customHeight="1" spans="1:8">
      <c r="A11" s="5">
        <v>9</v>
      </c>
      <c r="B11" s="7" t="s">
        <v>30</v>
      </c>
      <c r="C11" s="5">
        <v>3</v>
      </c>
      <c r="D11" s="5"/>
      <c r="E11" s="8">
        <v>0.2</v>
      </c>
      <c r="F11" s="9">
        <f t="shared" si="0"/>
        <v>0</v>
      </c>
      <c r="G11" s="9">
        <f t="shared" si="1"/>
        <v>0</v>
      </c>
      <c r="H11" s="18"/>
    </row>
    <row r="12" ht="24" customHeight="1" spans="1:8">
      <c r="A12" s="5">
        <v>10</v>
      </c>
      <c r="B12" s="7" t="s">
        <v>31</v>
      </c>
      <c r="C12" s="5">
        <v>2</v>
      </c>
      <c r="D12" s="5"/>
      <c r="E12" s="8">
        <v>0.2</v>
      </c>
      <c r="F12" s="9">
        <f t="shared" si="0"/>
        <v>0</v>
      </c>
      <c r="G12" s="9">
        <f t="shared" si="1"/>
        <v>0</v>
      </c>
      <c r="H12" s="18"/>
    </row>
    <row r="13" ht="24" customHeight="1" spans="1:8">
      <c r="A13" s="5">
        <v>11</v>
      </c>
      <c r="B13" s="7" t="s">
        <v>32</v>
      </c>
      <c r="C13" s="5">
        <v>4</v>
      </c>
      <c r="D13" s="5"/>
      <c r="E13" s="8">
        <v>0.2</v>
      </c>
      <c r="F13" s="9">
        <f t="shared" si="0"/>
        <v>0</v>
      </c>
      <c r="G13" s="9">
        <f t="shared" si="1"/>
        <v>0</v>
      </c>
      <c r="H13" s="18"/>
    </row>
    <row r="14" ht="24" customHeight="1" spans="1:8">
      <c r="A14" s="5">
        <v>12</v>
      </c>
      <c r="B14" s="7" t="s">
        <v>33</v>
      </c>
      <c r="C14" s="5">
        <v>12</v>
      </c>
      <c r="D14" s="5"/>
      <c r="E14" s="8">
        <v>0.2</v>
      </c>
      <c r="F14" s="9">
        <f t="shared" si="0"/>
        <v>0</v>
      </c>
      <c r="G14" s="9">
        <f t="shared" si="1"/>
        <v>0</v>
      </c>
      <c r="H14" s="18"/>
    </row>
    <row r="15" ht="24" customHeight="1" spans="1:8">
      <c r="A15" s="5">
        <v>13</v>
      </c>
      <c r="B15" s="7" t="s">
        <v>34</v>
      </c>
      <c r="C15" s="5">
        <v>1</v>
      </c>
      <c r="D15" s="5"/>
      <c r="E15" s="8">
        <v>0.5</v>
      </c>
      <c r="F15" s="9">
        <f t="shared" si="0"/>
        <v>0</v>
      </c>
      <c r="G15" s="9">
        <f t="shared" si="1"/>
        <v>0</v>
      </c>
      <c r="H15" s="18"/>
    </row>
    <row r="16" ht="24" customHeight="1" spans="1:8">
      <c r="A16" s="5">
        <v>14</v>
      </c>
      <c r="B16" s="7" t="s">
        <v>35</v>
      </c>
      <c r="C16" s="5">
        <v>8</v>
      </c>
      <c r="D16" s="5"/>
      <c r="E16" s="8">
        <v>0.2</v>
      </c>
      <c r="F16" s="9">
        <f t="shared" si="0"/>
        <v>0</v>
      </c>
      <c r="G16" s="9">
        <f t="shared" si="1"/>
        <v>0</v>
      </c>
      <c r="H16" s="18"/>
    </row>
    <row r="17" ht="24" customHeight="1" spans="1:8">
      <c r="A17" s="5">
        <v>15</v>
      </c>
      <c r="B17" s="7" t="s">
        <v>36</v>
      </c>
      <c r="C17" s="5">
        <v>8</v>
      </c>
      <c r="D17" s="5"/>
      <c r="E17" s="8">
        <v>0.5</v>
      </c>
      <c r="F17" s="9">
        <f t="shared" si="0"/>
        <v>0</v>
      </c>
      <c r="G17" s="9">
        <f t="shared" si="1"/>
        <v>0</v>
      </c>
      <c r="H17" s="18"/>
    </row>
    <row r="18" ht="24" customHeight="1" spans="1:8">
      <c r="A18" s="5">
        <v>16</v>
      </c>
      <c r="B18" s="7" t="s">
        <v>37</v>
      </c>
      <c r="C18" s="5">
        <v>1</v>
      </c>
      <c r="D18" s="5"/>
      <c r="E18" s="8">
        <v>0.2</v>
      </c>
      <c r="F18" s="9">
        <f t="shared" si="0"/>
        <v>0</v>
      </c>
      <c r="G18" s="9">
        <f t="shared" si="1"/>
        <v>0</v>
      </c>
      <c r="H18" s="18"/>
    </row>
    <row r="19" ht="24" customHeight="1" spans="1:8">
      <c r="A19" s="5">
        <v>17</v>
      </c>
      <c r="B19" s="7" t="s">
        <v>38</v>
      </c>
      <c r="C19" s="5">
        <v>1</v>
      </c>
      <c r="D19" s="5"/>
      <c r="E19" s="8">
        <v>0.3</v>
      </c>
      <c r="F19" s="9">
        <f t="shared" si="0"/>
        <v>0</v>
      </c>
      <c r="G19" s="9">
        <f t="shared" si="1"/>
        <v>0</v>
      </c>
      <c r="H19" s="18"/>
    </row>
    <row r="20" ht="24" customHeight="1" spans="1:8">
      <c r="A20" s="5">
        <v>18</v>
      </c>
      <c r="B20" s="7" t="s">
        <v>39</v>
      </c>
      <c r="C20" s="5">
        <v>1</v>
      </c>
      <c r="D20" s="5"/>
      <c r="E20" s="8">
        <v>0.3</v>
      </c>
      <c r="F20" s="9">
        <f t="shared" si="0"/>
        <v>0</v>
      </c>
      <c r="G20" s="9">
        <f t="shared" si="1"/>
        <v>0</v>
      </c>
      <c r="H20" s="18"/>
    </row>
    <row r="21" ht="24" customHeight="1" spans="1:8">
      <c r="A21" s="5">
        <v>19</v>
      </c>
      <c r="B21" s="7" t="s">
        <v>40</v>
      </c>
      <c r="C21" s="5">
        <v>1</v>
      </c>
      <c r="D21" s="5"/>
      <c r="E21" s="8">
        <v>0.3</v>
      </c>
      <c r="F21" s="9">
        <f t="shared" si="0"/>
        <v>0</v>
      </c>
      <c r="G21" s="9">
        <f t="shared" si="1"/>
        <v>0</v>
      </c>
      <c r="H21" s="18"/>
    </row>
    <row r="22" ht="24" customHeight="1" spans="1:8">
      <c r="A22" s="5">
        <v>20</v>
      </c>
      <c r="B22" s="7" t="s">
        <v>41</v>
      </c>
      <c r="C22" s="5">
        <v>1</v>
      </c>
      <c r="D22" s="5"/>
      <c r="E22" s="8">
        <v>0.3</v>
      </c>
      <c r="F22" s="9">
        <f t="shared" si="0"/>
        <v>0</v>
      </c>
      <c r="G22" s="9">
        <f t="shared" si="1"/>
        <v>0</v>
      </c>
      <c r="H22" s="18"/>
    </row>
    <row r="23" ht="24" customHeight="1" spans="1:8">
      <c r="A23" s="5">
        <v>21</v>
      </c>
      <c r="B23" s="7" t="s">
        <v>42</v>
      </c>
      <c r="C23" s="5">
        <v>3</v>
      </c>
      <c r="D23" s="5"/>
      <c r="E23" s="8">
        <v>0.3</v>
      </c>
      <c r="F23" s="9">
        <f t="shared" si="0"/>
        <v>0</v>
      </c>
      <c r="G23" s="9">
        <f t="shared" si="1"/>
        <v>0</v>
      </c>
      <c r="H23" s="18"/>
    </row>
    <row r="24" ht="24" customHeight="1" spans="1:8">
      <c r="A24" s="5">
        <v>22</v>
      </c>
      <c r="B24" s="7" t="s">
        <v>43</v>
      </c>
      <c r="C24" s="5">
        <v>24</v>
      </c>
      <c r="D24" s="5"/>
      <c r="E24" s="8">
        <v>0.5</v>
      </c>
      <c r="F24" s="9">
        <f t="shared" si="0"/>
        <v>0</v>
      </c>
      <c r="G24" s="9">
        <f t="shared" si="1"/>
        <v>0</v>
      </c>
      <c r="H24" s="18"/>
    </row>
    <row r="25" ht="24" customHeight="1" spans="1:8">
      <c r="A25" s="5">
        <v>23</v>
      </c>
      <c r="B25" s="7" t="s">
        <v>44</v>
      </c>
      <c r="C25" s="5">
        <v>1</v>
      </c>
      <c r="D25" s="5"/>
      <c r="E25" s="8">
        <v>0.5</v>
      </c>
      <c r="F25" s="9">
        <f t="shared" si="0"/>
        <v>0</v>
      </c>
      <c r="G25" s="9">
        <f t="shared" si="1"/>
        <v>0</v>
      </c>
      <c r="H25" s="18"/>
    </row>
    <row r="26" ht="24" customHeight="1" spans="1:8">
      <c r="A26" s="5">
        <v>24</v>
      </c>
      <c r="B26" s="7" t="s">
        <v>45</v>
      </c>
      <c r="C26" s="5">
        <v>25</v>
      </c>
      <c r="D26" s="5"/>
      <c r="E26" s="8">
        <v>0.5</v>
      </c>
      <c r="F26" s="9">
        <f t="shared" si="0"/>
        <v>0</v>
      </c>
      <c r="G26" s="9">
        <f t="shared" si="1"/>
        <v>0</v>
      </c>
      <c r="H26" s="18"/>
    </row>
    <row r="27" ht="24" customHeight="1" spans="1:8">
      <c r="A27" s="5">
        <v>25</v>
      </c>
      <c r="B27" s="7" t="s">
        <v>46</v>
      </c>
      <c r="C27" s="5">
        <v>1</v>
      </c>
      <c r="D27" s="5"/>
      <c r="E27" s="8">
        <v>0.5</v>
      </c>
      <c r="F27" s="9">
        <f t="shared" si="0"/>
        <v>0</v>
      </c>
      <c r="G27" s="9">
        <f t="shared" si="1"/>
        <v>0</v>
      </c>
      <c r="H27" s="18"/>
    </row>
    <row r="28" ht="24" customHeight="1" spans="1:8">
      <c r="A28" s="5">
        <v>26</v>
      </c>
      <c r="B28" s="7" t="s">
        <v>47</v>
      </c>
      <c r="C28" s="5">
        <v>1</v>
      </c>
      <c r="D28" s="5"/>
      <c r="E28" s="8">
        <v>0.5</v>
      </c>
      <c r="F28" s="9">
        <f t="shared" si="0"/>
        <v>0</v>
      </c>
      <c r="G28" s="9">
        <f t="shared" si="1"/>
        <v>0</v>
      </c>
      <c r="H28" s="18"/>
    </row>
    <row r="29" ht="32" customHeight="1" spans="1:8">
      <c r="A29" s="5">
        <v>27</v>
      </c>
      <c r="B29" s="10" t="s">
        <v>48</v>
      </c>
      <c r="C29" s="11"/>
      <c r="D29" s="11"/>
      <c r="E29" s="12"/>
      <c r="F29" s="9"/>
      <c r="G29" s="9">
        <f>F29</f>
        <v>0</v>
      </c>
      <c r="H29" s="18"/>
    </row>
    <row r="30" ht="24" customHeight="1" spans="1:8">
      <c r="A30" s="5">
        <v>28</v>
      </c>
      <c r="B30" s="10" t="s">
        <v>49</v>
      </c>
      <c r="C30" s="11"/>
      <c r="D30" s="11"/>
      <c r="E30" s="12"/>
      <c r="F30" s="9"/>
      <c r="G30" s="9">
        <f>F30</f>
        <v>0</v>
      </c>
      <c r="H30" s="18"/>
    </row>
    <row r="31" ht="24" customHeight="1" spans="1:8">
      <c r="A31" s="5">
        <v>29</v>
      </c>
      <c r="B31" s="10" t="s">
        <v>50</v>
      </c>
      <c r="C31" s="11"/>
      <c r="D31" s="11"/>
      <c r="E31" s="12"/>
      <c r="F31" s="9"/>
      <c r="G31" s="9">
        <f>F31</f>
        <v>0</v>
      </c>
      <c r="H31" s="18"/>
    </row>
    <row r="32" s="2" customFormat="1" ht="20.1" customHeight="1" spans="1:8">
      <c r="A32" s="10" t="s">
        <v>9</v>
      </c>
      <c r="B32" s="11"/>
      <c r="C32" s="11"/>
      <c r="D32" s="11"/>
      <c r="E32" s="11"/>
      <c r="F32" s="12"/>
      <c r="G32" s="9">
        <f>SUM(G3:G31)</f>
        <v>0</v>
      </c>
      <c r="H32" s="17"/>
    </row>
  </sheetData>
  <autoFilter ref="E1:E32">
    <extLst/>
  </autoFilter>
  <mergeCells count="7">
    <mergeCell ref="A1:H1"/>
    <mergeCell ref="B29:E29"/>
    <mergeCell ref="B30:E30"/>
    <mergeCell ref="B31:E31"/>
    <mergeCell ref="A32:F32"/>
    <mergeCell ref="H3:H6"/>
    <mergeCell ref="H7:H31"/>
  </mergeCells>
  <pageMargins left="0.751388888888889" right="0.751388888888889" top="1" bottom="1" header="0.5" footer="0.5"/>
  <pageSetup paperSize="9" scale="68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10" workbookViewId="0">
      <selection activeCell="L31" sqref="L31"/>
    </sheetView>
  </sheetViews>
  <sheetFormatPr defaultColWidth="9" defaultRowHeight="14.25" outlineLevelCol="7"/>
  <cols>
    <col min="2" max="2" width="21" style="3" customWidth="1"/>
    <col min="3" max="3" width="5.875" customWidth="1"/>
    <col min="4" max="4" width="19.875" customWidth="1"/>
    <col min="5" max="5" width="7" style="1" customWidth="1"/>
    <col min="6" max="6" width="24" customWidth="1"/>
    <col min="7" max="7" width="23.75" customWidth="1"/>
    <col min="8" max="8" width="9.125" customWidth="1"/>
  </cols>
  <sheetData>
    <row r="1" ht="30.75" customHeight="1" spans="1:8">
      <c r="A1" s="4" t="s">
        <v>51</v>
      </c>
      <c r="B1" s="4"/>
      <c r="C1" s="4"/>
      <c r="D1" s="4"/>
      <c r="E1" s="4"/>
      <c r="F1" s="4"/>
      <c r="G1" s="4"/>
      <c r="H1" s="4"/>
    </row>
    <row r="2" s="1" customFormat="1" ht="22.5" customHeight="1" spans="1:8">
      <c r="A2" s="5" t="s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 t="s">
        <v>19</v>
      </c>
    </row>
    <row r="3" ht="25" customHeight="1" spans="1:8">
      <c r="A3" s="5">
        <v>1</v>
      </c>
      <c r="B3" s="7" t="s">
        <v>20</v>
      </c>
      <c r="C3" s="5">
        <v>1</v>
      </c>
      <c r="D3" s="5"/>
      <c r="E3" s="8">
        <v>0.2</v>
      </c>
      <c r="F3" s="9">
        <f>D3*E3</f>
        <v>0</v>
      </c>
      <c r="G3" s="9">
        <f>C3*F3</f>
        <v>0</v>
      </c>
      <c r="H3" s="18" t="s">
        <v>21</v>
      </c>
    </row>
    <row r="4" ht="25" customHeight="1" spans="1:8">
      <c r="A4" s="5">
        <v>2</v>
      </c>
      <c r="B4" s="7" t="s">
        <v>22</v>
      </c>
      <c r="C4" s="5">
        <v>3</v>
      </c>
      <c r="D4" s="5"/>
      <c r="E4" s="8">
        <v>0.2</v>
      </c>
      <c r="F4" s="9">
        <f t="shared" ref="F4:F26" si="0">D4*E4</f>
        <v>0</v>
      </c>
      <c r="G4" s="9">
        <f t="shared" ref="G4:G26" si="1">C4*F4</f>
        <v>0</v>
      </c>
      <c r="H4" s="18"/>
    </row>
    <row r="5" ht="25" customHeight="1" spans="1:8">
      <c r="A5" s="5">
        <v>3</v>
      </c>
      <c r="B5" s="7" t="s">
        <v>23</v>
      </c>
      <c r="C5" s="5">
        <v>1</v>
      </c>
      <c r="D5" s="5"/>
      <c r="E5" s="8">
        <v>0.2</v>
      </c>
      <c r="F5" s="9">
        <f t="shared" si="0"/>
        <v>0</v>
      </c>
      <c r="G5" s="9">
        <f t="shared" si="1"/>
        <v>0</v>
      </c>
      <c r="H5" s="18"/>
    </row>
    <row r="6" ht="25" customHeight="1" spans="1:8">
      <c r="A6" s="5">
        <v>4</v>
      </c>
      <c r="B6" s="7" t="s">
        <v>24</v>
      </c>
      <c r="C6" s="5">
        <v>4</v>
      </c>
      <c r="D6" s="5"/>
      <c r="E6" s="8">
        <v>0.2</v>
      </c>
      <c r="F6" s="9">
        <f t="shared" si="0"/>
        <v>0</v>
      </c>
      <c r="G6" s="9">
        <f t="shared" si="1"/>
        <v>0</v>
      </c>
      <c r="H6" s="18"/>
    </row>
    <row r="7" ht="25" customHeight="1" spans="1:8">
      <c r="A7" s="5">
        <v>5</v>
      </c>
      <c r="B7" s="7" t="s">
        <v>52</v>
      </c>
      <c r="C7" s="5">
        <v>1</v>
      </c>
      <c r="D7" s="5"/>
      <c r="E7" s="8">
        <v>0.5</v>
      </c>
      <c r="F7" s="9">
        <f t="shared" si="0"/>
        <v>0</v>
      </c>
      <c r="G7" s="9">
        <f t="shared" si="1"/>
        <v>0</v>
      </c>
      <c r="H7" s="18" t="s">
        <v>26</v>
      </c>
    </row>
    <row r="8" ht="25" customHeight="1" spans="1:8">
      <c r="A8" s="5">
        <v>6</v>
      </c>
      <c r="B8" s="7" t="s">
        <v>53</v>
      </c>
      <c r="C8" s="5">
        <v>1</v>
      </c>
      <c r="D8" s="5"/>
      <c r="E8" s="8">
        <v>0.2</v>
      </c>
      <c r="F8" s="9">
        <f t="shared" si="0"/>
        <v>0</v>
      </c>
      <c r="G8" s="9">
        <f t="shared" si="1"/>
        <v>0</v>
      </c>
      <c r="H8" s="18"/>
    </row>
    <row r="9" ht="25" customHeight="1" spans="1:8">
      <c r="A9" s="5">
        <v>7</v>
      </c>
      <c r="B9" s="7" t="s">
        <v>54</v>
      </c>
      <c r="C9" s="5">
        <v>3</v>
      </c>
      <c r="D9" s="5"/>
      <c r="E9" s="8">
        <v>0.2</v>
      </c>
      <c r="F9" s="9">
        <f t="shared" si="0"/>
        <v>0</v>
      </c>
      <c r="G9" s="9">
        <f t="shared" si="1"/>
        <v>0</v>
      </c>
      <c r="H9" s="18"/>
    </row>
    <row r="10" ht="25" customHeight="1" spans="1:8">
      <c r="A10" s="5">
        <v>8</v>
      </c>
      <c r="B10" s="7" t="s">
        <v>55</v>
      </c>
      <c r="C10" s="5">
        <v>1</v>
      </c>
      <c r="D10" s="5"/>
      <c r="E10" s="8">
        <v>0.2</v>
      </c>
      <c r="F10" s="9">
        <f t="shared" si="0"/>
        <v>0</v>
      </c>
      <c r="G10" s="9">
        <f t="shared" si="1"/>
        <v>0</v>
      </c>
      <c r="H10" s="18"/>
    </row>
    <row r="11" ht="25" customHeight="1" spans="1:8">
      <c r="A11" s="5">
        <v>9</v>
      </c>
      <c r="B11" s="7" t="s">
        <v>56</v>
      </c>
      <c r="C11" s="5">
        <v>12</v>
      </c>
      <c r="D11" s="5"/>
      <c r="E11" s="8">
        <v>0.2</v>
      </c>
      <c r="F11" s="9">
        <f t="shared" si="0"/>
        <v>0</v>
      </c>
      <c r="G11" s="9">
        <f t="shared" si="1"/>
        <v>0</v>
      </c>
      <c r="H11" s="18"/>
    </row>
    <row r="12" ht="25" customHeight="1" spans="1:8">
      <c r="A12" s="5">
        <v>10</v>
      </c>
      <c r="B12" s="7" t="s">
        <v>57</v>
      </c>
      <c r="C12" s="5">
        <v>1</v>
      </c>
      <c r="D12" s="5"/>
      <c r="E12" s="8">
        <v>0.5</v>
      </c>
      <c r="F12" s="9">
        <f t="shared" si="0"/>
        <v>0</v>
      </c>
      <c r="G12" s="9">
        <f t="shared" si="1"/>
        <v>0</v>
      </c>
      <c r="H12" s="18"/>
    </row>
    <row r="13" ht="25" customHeight="1" spans="1:8">
      <c r="A13" s="5">
        <v>11</v>
      </c>
      <c r="B13" s="7" t="s">
        <v>58</v>
      </c>
      <c r="C13" s="5">
        <v>1</v>
      </c>
      <c r="D13" s="5"/>
      <c r="E13" s="8">
        <v>0.2</v>
      </c>
      <c r="F13" s="9">
        <f t="shared" si="0"/>
        <v>0</v>
      </c>
      <c r="G13" s="9">
        <f t="shared" si="1"/>
        <v>0</v>
      </c>
      <c r="H13" s="18"/>
    </row>
    <row r="14" ht="25" customHeight="1" spans="1:8">
      <c r="A14" s="5">
        <v>12</v>
      </c>
      <c r="B14" s="7" t="s">
        <v>59</v>
      </c>
      <c r="C14" s="5">
        <v>1</v>
      </c>
      <c r="D14" s="5"/>
      <c r="E14" s="8">
        <v>0.3</v>
      </c>
      <c r="F14" s="9">
        <f t="shared" si="0"/>
        <v>0</v>
      </c>
      <c r="G14" s="9">
        <f t="shared" si="1"/>
        <v>0</v>
      </c>
      <c r="H14" s="18"/>
    </row>
    <row r="15" ht="25" customHeight="1" spans="1:8">
      <c r="A15" s="5">
        <v>13</v>
      </c>
      <c r="B15" s="7" t="s">
        <v>35</v>
      </c>
      <c r="C15" s="5">
        <v>6</v>
      </c>
      <c r="D15" s="5"/>
      <c r="E15" s="8">
        <v>0.2</v>
      </c>
      <c r="F15" s="9">
        <f t="shared" si="0"/>
        <v>0</v>
      </c>
      <c r="G15" s="9">
        <f t="shared" si="1"/>
        <v>0</v>
      </c>
      <c r="H15" s="18"/>
    </row>
    <row r="16" ht="25" customHeight="1" spans="1:8">
      <c r="A16" s="5">
        <v>14</v>
      </c>
      <c r="B16" s="7" t="s">
        <v>60</v>
      </c>
      <c r="C16" s="5">
        <v>1</v>
      </c>
      <c r="D16" s="5"/>
      <c r="E16" s="8">
        <v>0.3</v>
      </c>
      <c r="F16" s="9">
        <f t="shared" si="0"/>
        <v>0</v>
      </c>
      <c r="G16" s="9">
        <f t="shared" si="1"/>
        <v>0</v>
      </c>
      <c r="H16" s="18"/>
    </row>
    <row r="17" ht="25" customHeight="1" spans="1:8">
      <c r="A17" s="5">
        <v>15</v>
      </c>
      <c r="B17" s="7" t="s">
        <v>36</v>
      </c>
      <c r="C17" s="5">
        <v>6</v>
      </c>
      <c r="D17" s="5"/>
      <c r="E17" s="8">
        <v>0.5</v>
      </c>
      <c r="F17" s="9">
        <f t="shared" si="0"/>
        <v>0</v>
      </c>
      <c r="G17" s="9">
        <f t="shared" si="1"/>
        <v>0</v>
      </c>
      <c r="H17" s="18"/>
    </row>
    <row r="18" ht="25" customHeight="1" spans="1:8">
      <c r="A18" s="5">
        <v>16</v>
      </c>
      <c r="B18" s="7" t="s">
        <v>61</v>
      </c>
      <c r="C18" s="5">
        <v>3</v>
      </c>
      <c r="D18" s="5"/>
      <c r="E18" s="8">
        <v>0.3</v>
      </c>
      <c r="F18" s="9">
        <f t="shared" si="0"/>
        <v>0</v>
      </c>
      <c r="G18" s="9">
        <f t="shared" si="1"/>
        <v>0</v>
      </c>
      <c r="H18" s="18"/>
    </row>
    <row r="19" ht="25" customHeight="1" spans="1:8">
      <c r="A19" s="5">
        <v>17</v>
      </c>
      <c r="B19" s="7" t="s">
        <v>62</v>
      </c>
      <c r="C19" s="5">
        <v>1</v>
      </c>
      <c r="D19" s="5"/>
      <c r="E19" s="8">
        <v>0.2</v>
      </c>
      <c r="F19" s="9">
        <f t="shared" si="0"/>
        <v>0</v>
      </c>
      <c r="G19" s="9">
        <f t="shared" si="1"/>
        <v>0</v>
      </c>
      <c r="H19" s="18"/>
    </row>
    <row r="20" ht="25" customHeight="1" spans="1:8">
      <c r="A20" s="5">
        <v>18</v>
      </c>
      <c r="B20" s="7" t="s">
        <v>63</v>
      </c>
      <c r="C20" s="5">
        <v>1</v>
      </c>
      <c r="D20" s="5"/>
      <c r="E20" s="8">
        <v>0.3</v>
      </c>
      <c r="F20" s="9">
        <f t="shared" si="0"/>
        <v>0</v>
      </c>
      <c r="G20" s="9">
        <f t="shared" si="1"/>
        <v>0</v>
      </c>
      <c r="H20" s="18"/>
    </row>
    <row r="21" ht="25" customHeight="1" spans="1:8">
      <c r="A21" s="5">
        <v>19</v>
      </c>
      <c r="B21" s="7" t="s">
        <v>64</v>
      </c>
      <c r="C21" s="5">
        <v>1</v>
      </c>
      <c r="D21" s="5"/>
      <c r="E21" s="8">
        <v>0.5</v>
      </c>
      <c r="F21" s="9">
        <f t="shared" si="0"/>
        <v>0</v>
      </c>
      <c r="G21" s="9">
        <f t="shared" si="1"/>
        <v>0</v>
      </c>
      <c r="H21" s="18"/>
    </row>
    <row r="22" ht="25" customHeight="1" spans="1:8">
      <c r="A22" s="5">
        <v>20</v>
      </c>
      <c r="B22" s="7" t="s">
        <v>65</v>
      </c>
      <c r="C22" s="5">
        <v>16</v>
      </c>
      <c r="D22" s="5"/>
      <c r="E22" s="8">
        <v>0.5</v>
      </c>
      <c r="F22" s="9">
        <f t="shared" si="0"/>
        <v>0</v>
      </c>
      <c r="G22" s="9">
        <f t="shared" si="1"/>
        <v>0</v>
      </c>
      <c r="H22" s="18"/>
    </row>
    <row r="23" ht="25" customHeight="1" spans="1:8">
      <c r="A23" s="5">
        <v>21</v>
      </c>
      <c r="B23" s="7" t="s">
        <v>45</v>
      </c>
      <c r="C23" s="5">
        <v>16</v>
      </c>
      <c r="D23" s="5"/>
      <c r="E23" s="8">
        <v>0.5</v>
      </c>
      <c r="F23" s="9">
        <f t="shared" si="0"/>
        <v>0</v>
      </c>
      <c r="G23" s="9">
        <f t="shared" si="1"/>
        <v>0</v>
      </c>
      <c r="H23" s="18"/>
    </row>
    <row r="24" ht="25" customHeight="1" spans="1:8">
      <c r="A24" s="5">
        <v>22</v>
      </c>
      <c r="B24" s="10" t="s">
        <v>48</v>
      </c>
      <c r="C24" s="11"/>
      <c r="D24" s="11"/>
      <c r="E24" s="12"/>
      <c r="F24" s="9"/>
      <c r="G24" s="9">
        <f>F24</f>
        <v>0</v>
      </c>
      <c r="H24" s="18"/>
    </row>
    <row r="25" ht="25" customHeight="1" spans="1:8">
      <c r="A25" s="5">
        <v>23</v>
      </c>
      <c r="B25" s="10" t="s">
        <v>49</v>
      </c>
      <c r="C25" s="11"/>
      <c r="D25" s="11"/>
      <c r="E25" s="12"/>
      <c r="F25" s="9"/>
      <c r="G25" s="9">
        <f>F25</f>
        <v>0</v>
      </c>
      <c r="H25" s="18"/>
    </row>
    <row r="26" ht="25" customHeight="1" spans="1:8">
      <c r="A26" s="5">
        <v>24</v>
      </c>
      <c r="B26" s="10" t="s">
        <v>50</v>
      </c>
      <c r="C26" s="11"/>
      <c r="D26" s="11"/>
      <c r="E26" s="12"/>
      <c r="F26" s="9"/>
      <c r="G26" s="9">
        <f>F26</f>
        <v>0</v>
      </c>
      <c r="H26" s="18"/>
    </row>
    <row r="27" s="2" customFormat="1" ht="25" customHeight="1" spans="1:8">
      <c r="A27" s="10" t="s">
        <v>9</v>
      </c>
      <c r="B27" s="11"/>
      <c r="C27" s="11"/>
      <c r="D27" s="11"/>
      <c r="E27" s="11"/>
      <c r="F27" s="12"/>
      <c r="G27" s="9">
        <f>SUM(G3:G26)</f>
        <v>0</v>
      </c>
      <c r="H27" s="17"/>
    </row>
  </sheetData>
  <autoFilter ref="A1:H27">
    <extLst/>
  </autoFilter>
  <mergeCells count="7">
    <mergeCell ref="A1:H1"/>
    <mergeCell ref="B24:E24"/>
    <mergeCell ref="B25:E25"/>
    <mergeCell ref="B26:E26"/>
    <mergeCell ref="A27:F27"/>
    <mergeCell ref="H3:H6"/>
    <mergeCell ref="H7:H26"/>
  </mergeCells>
  <pageMargins left="0.751388888888889" right="0.751388888888889" top="1" bottom="1" header="0.5" footer="0.5"/>
  <pageSetup paperSize="9" scale="70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7"/>
  <sheetViews>
    <sheetView topLeftCell="A19" workbookViewId="0">
      <selection activeCell="G27" sqref="G27"/>
    </sheetView>
  </sheetViews>
  <sheetFormatPr defaultColWidth="9" defaultRowHeight="14.25" outlineLevelCol="7"/>
  <cols>
    <col min="2" max="2" width="19" style="3" customWidth="1"/>
    <col min="3" max="3" width="6.375" customWidth="1"/>
    <col min="4" max="4" width="19.75" customWidth="1"/>
    <col min="5" max="5" width="6.875" style="1" customWidth="1"/>
    <col min="6" max="6" width="24.5" customWidth="1"/>
    <col min="7" max="7" width="24.875" customWidth="1"/>
    <col min="8" max="8" width="12.875" customWidth="1"/>
  </cols>
  <sheetData>
    <row r="1" ht="30.75" customHeight="1" spans="1:8">
      <c r="A1" s="4" t="s">
        <v>66</v>
      </c>
      <c r="B1" s="4"/>
      <c r="C1" s="4"/>
      <c r="D1" s="4"/>
      <c r="E1" s="4"/>
      <c r="F1" s="4"/>
      <c r="G1" s="4"/>
      <c r="H1" s="4"/>
    </row>
    <row r="2" s="1" customFormat="1" ht="22.5" customHeight="1" spans="1:8">
      <c r="A2" s="5" t="s">
        <v>1</v>
      </c>
      <c r="B2" s="5" t="s">
        <v>13</v>
      </c>
      <c r="C2" s="5" t="s">
        <v>14</v>
      </c>
      <c r="D2" s="5" t="s">
        <v>15</v>
      </c>
      <c r="E2" s="5" t="s">
        <v>16</v>
      </c>
      <c r="F2" s="5" t="s">
        <v>17</v>
      </c>
      <c r="G2" s="5" t="s">
        <v>18</v>
      </c>
      <c r="H2" s="6" t="s">
        <v>19</v>
      </c>
    </row>
    <row r="3" ht="28" customHeight="1" spans="1:8">
      <c r="A3" s="5">
        <v>1</v>
      </c>
      <c r="B3" s="7" t="s">
        <v>20</v>
      </c>
      <c r="C3" s="5">
        <v>1</v>
      </c>
      <c r="D3" s="5"/>
      <c r="E3" s="8">
        <v>0.2</v>
      </c>
      <c r="F3" s="9">
        <f>D3*E3</f>
        <v>0</v>
      </c>
      <c r="G3" s="9">
        <f>C3*F3</f>
        <v>0</v>
      </c>
      <c r="H3" s="6" t="s">
        <v>21</v>
      </c>
    </row>
    <row r="4" ht="28" customHeight="1" spans="1:8">
      <c r="A4" s="5">
        <v>2</v>
      </c>
      <c r="B4" s="7" t="s">
        <v>22</v>
      </c>
      <c r="C4" s="5">
        <v>3</v>
      </c>
      <c r="D4" s="5"/>
      <c r="E4" s="8">
        <v>0.2</v>
      </c>
      <c r="F4" s="9">
        <f t="shared" ref="F4:F26" si="0">D4*E4</f>
        <v>0</v>
      </c>
      <c r="G4" s="9">
        <f t="shared" ref="G4:G26" si="1">C4*F4</f>
        <v>0</v>
      </c>
      <c r="H4" s="6"/>
    </row>
    <row r="5" ht="28" customHeight="1" spans="1:8">
      <c r="A5" s="5">
        <v>3</v>
      </c>
      <c r="B5" s="7" t="s">
        <v>23</v>
      </c>
      <c r="C5" s="5">
        <v>1</v>
      </c>
      <c r="D5" s="5"/>
      <c r="E5" s="8">
        <v>0.2</v>
      </c>
      <c r="F5" s="9">
        <f t="shared" si="0"/>
        <v>0</v>
      </c>
      <c r="G5" s="9">
        <f t="shared" si="1"/>
        <v>0</v>
      </c>
      <c r="H5" s="6"/>
    </row>
    <row r="6" ht="28" customHeight="1" spans="1:8">
      <c r="A6" s="5">
        <v>4</v>
      </c>
      <c r="B6" s="7" t="s">
        <v>24</v>
      </c>
      <c r="C6" s="5">
        <v>4</v>
      </c>
      <c r="D6" s="5"/>
      <c r="E6" s="8">
        <v>0.2</v>
      </c>
      <c r="F6" s="9">
        <f t="shared" si="0"/>
        <v>0</v>
      </c>
      <c r="G6" s="9">
        <f t="shared" si="1"/>
        <v>0</v>
      </c>
      <c r="H6" s="6"/>
    </row>
    <row r="7" ht="28" customHeight="1" spans="1:8">
      <c r="A7" s="5">
        <v>5</v>
      </c>
      <c r="B7" s="7" t="s">
        <v>67</v>
      </c>
      <c r="C7" s="5">
        <v>1</v>
      </c>
      <c r="D7" s="5"/>
      <c r="E7" s="8">
        <v>0.3</v>
      </c>
      <c r="F7" s="9">
        <f t="shared" si="0"/>
        <v>0</v>
      </c>
      <c r="G7" s="9">
        <f t="shared" si="1"/>
        <v>0</v>
      </c>
      <c r="H7" s="6" t="s">
        <v>26</v>
      </c>
    </row>
    <row r="8" ht="28" customHeight="1" spans="1:8">
      <c r="A8" s="5">
        <v>6</v>
      </c>
      <c r="B8" s="7" t="s">
        <v>27</v>
      </c>
      <c r="C8" s="5">
        <v>1</v>
      </c>
      <c r="D8" s="5"/>
      <c r="E8" s="8">
        <v>0.5</v>
      </c>
      <c r="F8" s="9">
        <f t="shared" si="0"/>
        <v>0</v>
      </c>
      <c r="G8" s="9">
        <f t="shared" si="1"/>
        <v>0</v>
      </c>
      <c r="H8" s="6"/>
    </row>
    <row r="9" ht="28" customHeight="1" spans="1:8">
      <c r="A9" s="5">
        <v>7</v>
      </c>
      <c r="B9" s="7" t="s">
        <v>68</v>
      </c>
      <c r="C9" s="5">
        <v>1</v>
      </c>
      <c r="D9" s="5"/>
      <c r="E9" s="8">
        <v>0.5</v>
      </c>
      <c r="F9" s="9">
        <f t="shared" si="0"/>
        <v>0</v>
      </c>
      <c r="G9" s="9">
        <f t="shared" si="1"/>
        <v>0</v>
      </c>
      <c r="H9" s="6"/>
    </row>
    <row r="10" ht="28" customHeight="1" spans="1:8">
      <c r="A10" s="5">
        <v>8</v>
      </c>
      <c r="B10" s="7" t="s">
        <v>69</v>
      </c>
      <c r="C10" s="5">
        <v>1</v>
      </c>
      <c r="D10" s="5"/>
      <c r="E10" s="8">
        <v>0.2</v>
      </c>
      <c r="F10" s="9">
        <f t="shared" si="0"/>
        <v>0</v>
      </c>
      <c r="G10" s="9">
        <f t="shared" si="1"/>
        <v>0</v>
      </c>
      <c r="H10" s="6"/>
    </row>
    <row r="11" ht="28" customHeight="1" spans="1:8">
      <c r="A11" s="5">
        <v>9</v>
      </c>
      <c r="B11" s="7" t="s">
        <v>70</v>
      </c>
      <c r="C11" s="5">
        <v>1</v>
      </c>
      <c r="D11" s="5"/>
      <c r="E11" s="8">
        <v>0.3</v>
      </c>
      <c r="F11" s="9">
        <f t="shared" si="0"/>
        <v>0</v>
      </c>
      <c r="G11" s="9">
        <f t="shared" si="1"/>
        <v>0</v>
      </c>
      <c r="H11" s="6"/>
    </row>
    <row r="12" ht="28" customHeight="1" spans="1:8">
      <c r="A12" s="5">
        <v>10</v>
      </c>
      <c r="B12" s="7" t="s">
        <v>71</v>
      </c>
      <c r="C12" s="5">
        <v>8</v>
      </c>
      <c r="D12" s="5"/>
      <c r="E12" s="8">
        <v>0.3</v>
      </c>
      <c r="F12" s="9">
        <f t="shared" si="0"/>
        <v>0</v>
      </c>
      <c r="G12" s="9">
        <f t="shared" si="1"/>
        <v>0</v>
      </c>
      <c r="H12" s="6"/>
    </row>
    <row r="13" ht="28" customHeight="1" spans="1:8">
      <c r="A13" s="5">
        <v>11</v>
      </c>
      <c r="B13" s="7" t="s">
        <v>72</v>
      </c>
      <c r="C13" s="5">
        <v>1</v>
      </c>
      <c r="D13" s="5"/>
      <c r="E13" s="8">
        <v>0.3</v>
      </c>
      <c r="F13" s="9">
        <f t="shared" si="0"/>
        <v>0</v>
      </c>
      <c r="G13" s="9">
        <f t="shared" si="1"/>
        <v>0</v>
      </c>
      <c r="H13" s="6"/>
    </row>
    <row r="14" ht="28" customHeight="1" spans="1:8">
      <c r="A14" s="5">
        <v>12</v>
      </c>
      <c r="B14" s="7" t="s">
        <v>73</v>
      </c>
      <c r="C14" s="5">
        <v>8</v>
      </c>
      <c r="D14" s="5"/>
      <c r="E14" s="8">
        <v>0.5</v>
      </c>
      <c r="F14" s="9">
        <f t="shared" si="0"/>
        <v>0</v>
      </c>
      <c r="G14" s="9">
        <f t="shared" si="1"/>
        <v>0</v>
      </c>
      <c r="H14" s="6"/>
    </row>
    <row r="15" ht="28" customHeight="1" spans="1:8">
      <c r="A15" s="5">
        <v>13</v>
      </c>
      <c r="B15" s="7" t="s">
        <v>28</v>
      </c>
      <c r="C15" s="5">
        <v>1</v>
      </c>
      <c r="D15" s="5"/>
      <c r="E15" s="8">
        <v>0.5</v>
      </c>
      <c r="F15" s="9">
        <f t="shared" si="0"/>
        <v>0</v>
      </c>
      <c r="G15" s="9">
        <f t="shared" si="1"/>
        <v>0</v>
      </c>
      <c r="H15" s="6"/>
    </row>
    <row r="16" ht="28" customHeight="1" spans="1:8">
      <c r="A16" s="5">
        <v>14</v>
      </c>
      <c r="B16" s="7" t="s">
        <v>74</v>
      </c>
      <c r="C16" s="5">
        <v>24</v>
      </c>
      <c r="D16" s="5"/>
      <c r="E16" s="8">
        <v>0.5</v>
      </c>
      <c r="F16" s="9">
        <f t="shared" si="0"/>
        <v>0</v>
      </c>
      <c r="G16" s="9">
        <f t="shared" si="1"/>
        <v>0</v>
      </c>
      <c r="H16" s="6"/>
    </row>
    <row r="17" ht="28" customHeight="1" spans="1:8">
      <c r="A17" s="5">
        <v>15</v>
      </c>
      <c r="B17" s="7" t="s">
        <v>45</v>
      </c>
      <c r="C17" s="5">
        <v>24</v>
      </c>
      <c r="D17" s="5"/>
      <c r="E17" s="8">
        <v>0.5</v>
      </c>
      <c r="F17" s="9">
        <f t="shared" si="0"/>
        <v>0</v>
      </c>
      <c r="G17" s="9">
        <f t="shared" si="1"/>
        <v>0</v>
      </c>
      <c r="H17" s="6"/>
    </row>
    <row r="18" ht="28" customHeight="1" spans="1:8">
      <c r="A18" s="5">
        <v>16</v>
      </c>
      <c r="B18" s="7" t="s">
        <v>75</v>
      </c>
      <c r="C18" s="5">
        <v>1</v>
      </c>
      <c r="D18" s="5"/>
      <c r="E18" s="8">
        <v>0.3</v>
      </c>
      <c r="F18" s="9">
        <f t="shared" si="0"/>
        <v>0</v>
      </c>
      <c r="G18" s="9">
        <f t="shared" si="1"/>
        <v>0</v>
      </c>
      <c r="H18" s="6"/>
    </row>
    <row r="19" ht="28" customHeight="1" spans="1:8">
      <c r="A19" s="5">
        <v>17</v>
      </c>
      <c r="B19" s="7" t="s">
        <v>76</v>
      </c>
      <c r="C19" s="5">
        <v>1</v>
      </c>
      <c r="D19" s="5"/>
      <c r="E19" s="8">
        <v>0.2</v>
      </c>
      <c r="F19" s="9">
        <f t="shared" si="0"/>
        <v>0</v>
      </c>
      <c r="G19" s="9">
        <f t="shared" si="1"/>
        <v>0</v>
      </c>
      <c r="H19" s="6"/>
    </row>
    <row r="20" ht="28" customHeight="1" spans="1:8">
      <c r="A20" s="5">
        <v>18</v>
      </c>
      <c r="B20" s="7" t="s">
        <v>77</v>
      </c>
      <c r="C20" s="5">
        <v>3</v>
      </c>
      <c r="D20" s="5"/>
      <c r="E20" s="8">
        <v>0.2</v>
      </c>
      <c r="F20" s="9">
        <f t="shared" si="0"/>
        <v>0</v>
      </c>
      <c r="G20" s="9">
        <f t="shared" si="1"/>
        <v>0</v>
      </c>
      <c r="H20" s="6"/>
    </row>
    <row r="21" ht="28" customHeight="1" spans="1:8">
      <c r="A21" s="5">
        <v>19</v>
      </c>
      <c r="B21" s="7" t="s">
        <v>78</v>
      </c>
      <c r="C21" s="5">
        <v>3</v>
      </c>
      <c r="D21" s="5"/>
      <c r="E21" s="8">
        <v>0.3</v>
      </c>
      <c r="F21" s="9">
        <f t="shared" si="0"/>
        <v>0</v>
      </c>
      <c r="G21" s="9">
        <f t="shared" si="1"/>
        <v>0</v>
      </c>
      <c r="H21" s="6"/>
    </row>
    <row r="22" ht="28" customHeight="1" spans="1:8">
      <c r="A22" s="5">
        <v>20</v>
      </c>
      <c r="B22" s="7" t="s">
        <v>79</v>
      </c>
      <c r="C22" s="5">
        <v>16</v>
      </c>
      <c r="D22" s="5"/>
      <c r="E22" s="8">
        <v>0.2</v>
      </c>
      <c r="F22" s="9">
        <f t="shared" si="0"/>
        <v>0</v>
      </c>
      <c r="G22" s="9">
        <f t="shared" si="1"/>
        <v>0</v>
      </c>
      <c r="H22" s="6"/>
    </row>
    <row r="23" ht="28" customHeight="1" spans="1:8">
      <c r="A23" s="5">
        <v>21</v>
      </c>
      <c r="B23" s="7" t="s">
        <v>31</v>
      </c>
      <c r="C23" s="5">
        <v>2</v>
      </c>
      <c r="D23" s="5"/>
      <c r="E23" s="8">
        <v>0.5</v>
      </c>
      <c r="F23" s="9">
        <f t="shared" si="0"/>
        <v>0</v>
      </c>
      <c r="G23" s="9">
        <f t="shared" si="1"/>
        <v>0</v>
      </c>
      <c r="H23" s="6"/>
    </row>
    <row r="24" ht="28" customHeight="1" spans="1:8">
      <c r="A24" s="5">
        <v>22</v>
      </c>
      <c r="B24" s="10" t="s">
        <v>48</v>
      </c>
      <c r="C24" s="11"/>
      <c r="D24" s="11"/>
      <c r="E24" s="12"/>
      <c r="F24" s="9"/>
      <c r="G24" s="9">
        <f>F24</f>
        <v>0</v>
      </c>
      <c r="H24" s="6"/>
    </row>
    <row r="25" ht="28" customHeight="1" spans="1:8">
      <c r="A25" s="5">
        <v>23</v>
      </c>
      <c r="B25" s="10" t="s">
        <v>49</v>
      </c>
      <c r="C25" s="11"/>
      <c r="D25" s="11"/>
      <c r="E25" s="12"/>
      <c r="F25" s="9"/>
      <c r="G25" s="9">
        <f>F25</f>
        <v>0</v>
      </c>
      <c r="H25" s="6"/>
    </row>
    <row r="26" ht="28" customHeight="1" spans="1:8">
      <c r="A26" s="5">
        <v>24</v>
      </c>
      <c r="B26" s="10" t="s">
        <v>50</v>
      </c>
      <c r="C26" s="11"/>
      <c r="D26" s="11"/>
      <c r="E26" s="12"/>
      <c r="F26" s="9"/>
      <c r="G26" s="9">
        <f>F26</f>
        <v>0</v>
      </c>
      <c r="H26" s="6"/>
    </row>
    <row r="27" s="2" customFormat="1" ht="28" customHeight="1" spans="1:8">
      <c r="A27" s="13" t="s">
        <v>9</v>
      </c>
      <c r="B27" s="14"/>
      <c r="C27" s="14"/>
      <c r="D27" s="14"/>
      <c r="E27" s="14"/>
      <c r="F27" s="15"/>
      <c r="G27" s="16">
        <f>SUM(G3:G26)</f>
        <v>0</v>
      </c>
      <c r="H27" s="17"/>
    </row>
  </sheetData>
  <autoFilter ref="A1:F27">
    <extLst/>
  </autoFilter>
  <mergeCells count="7">
    <mergeCell ref="A1:H1"/>
    <mergeCell ref="B24:E24"/>
    <mergeCell ref="B25:E25"/>
    <mergeCell ref="B26:E26"/>
    <mergeCell ref="A27:F27"/>
    <mergeCell ref="H3:H6"/>
    <mergeCell ref="H7:H26"/>
  </mergeCells>
  <pageMargins left="0.751388888888889" right="0.751388888888889" top="1" bottom="1" header="0.5" footer="0.5"/>
  <pageSetup paperSize="9" scale="6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摩擦限矩器报价汇总表</vt:lpstr>
      <vt:lpstr>5XJ</vt:lpstr>
      <vt:lpstr>6XJ</vt:lpstr>
      <vt:lpstr>8XJ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 Xiang</dc:creator>
  <cp:lastModifiedBy>hanjian</cp:lastModifiedBy>
  <dcterms:created xsi:type="dcterms:W3CDTF">2024-03-19T04:02:00Z</dcterms:created>
  <dcterms:modified xsi:type="dcterms:W3CDTF">2024-04-10T08:37:19Z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2052-11.8.2.8361</vt:lpwstr>
  </property>
  <property fmtid="{D5CDD505-2E9C-101B-9397-08002B2CF9AE}" pid="3" name="ICV">
    <vt:lpwstr>7575A96F4C704ED0BC93D77A22E0848D</vt:lpwstr>
  </property>
</Properties>
</file>